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ing on\2 已投 Moderate Ethanol and Oleanolic acid anti-diabetes  effect\PeerJ\Raw data\Fig.5 IHC GLP1R\"/>
    </mc:Choice>
  </mc:AlternateContent>
  <bookViews>
    <workbookView xWindow="600" yWindow="135" windowWidth="19395" windowHeight="7605"/>
  </bookViews>
  <sheets>
    <sheet name="RAW" sheetId="2" r:id="rId1"/>
  </sheets>
  <calcPr calcId="162913"/>
</workbook>
</file>

<file path=xl/calcChain.xml><?xml version="1.0" encoding="utf-8"?>
<calcChain xmlns="http://schemas.openxmlformats.org/spreadsheetml/2006/main">
  <c r="AF29" i="2" l="1"/>
  <c r="AI8" i="2" l="1"/>
  <c r="AH3" i="2"/>
  <c r="AI3" i="2" s="1"/>
  <c r="AH4" i="2"/>
  <c r="AI4" i="2" s="1"/>
  <c r="AH5" i="2"/>
  <c r="AI5" i="2" s="1"/>
  <c r="AH6" i="2"/>
  <c r="AI6" i="2" s="1"/>
  <c r="AH7" i="2"/>
  <c r="AI7" i="2" s="1"/>
  <c r="AH8" i="2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24" i="2"/>
  <c r="AI24" i="2" s="1"/>
  <c r="AH25" i="2"/>
  <c r="AI25" i="2" s="1"/>
  <c r="AH26" i="2"/>
  <c r="AI26" i="2" s="1"/>
  <c r="AH27" i="2"/>
  <c r="AI27" i="2" s="1"/>
  <c r="AH28" i="2"/>
  <c r="AI28" i="2" s="1"/>
  <c r="AH29" i="2"/>
  <c r="AI29" i="2" s="1"/>
  <c r="AH30" i="2"/>
  <c r="AI30" i="2" s="1"/>
  <c r="AH31" i="2"/>
  <c r="AI31" i="2" s="1"/>
  <c r="AH32" i="2"/>
  <c r="AI32" i="2" s="1"/>
  <c r="AH33" i="2"/>
  <c r="AI33" i="2" s="1"/>
  <c r="AH34" i="2"/>
  <c r="AI34" i="2" s="1"/>
  <c r="AH35" i="2"/>
  <c r="AI35" i="2" s="1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I51" i="2" s="1"/>
  <c r="K45" i="2" l="1"/>
  <c r="M45" i="2"/>
  <c r="N45" i="2"/>
  <c r="P58" i="2"/>
  <c r="Q58" i="2"/>
  <c r="I58" i="2"/>
  <c r="J58" i="2"/>
  <c r="L58" i="2"/>
  <c r="M51" i="2" l="1"/>
  <c r="M52" i="2"/>
  <c r="N52" i="2" s="1"/>
  <c r="M53" i="2"/>
  <c r="N53" i="2" s="1"/>
  <c r="M54" i="2"/>
  <c r="N54" i="2" s="1"/>
  <c r="M43" i="2"/>
  <c r="N43" i="2" s="1"/>
  <c r="K52" i="2"/>
  <c r="K53" i="2"/>
  <c r="K54" i="2"/>
  <c r="K43" i="2"/>
  <c r="F19" i="2" l="1"/>
  <c r="G19" i="2" s="1"/>
  <c r="F10" i="2"/>
  <c r="G10" i="2" s="1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4" i="2"/>
  <c r="M46" i="2"/>
  <c r="M47" i="2"/>
  <c r="M48" i="2"/>
  <c r="M49" i="2"/>
  <c r="M50" i="2"/>
  <c r="F3" i="2"/>
  <c r="G3" i="2" s="1"/>
  <c r="F4" i="2"/>
  <c r="G4" i="2" s="1"/>
  <c r="F5" i="2"/>
  <c r="G5" i="2" s="1"/>
  <c r="F6" i="2"/>
  <c r="G6" i="2" s="1"/>
  <c r="F7" i="2"/>
  <c r="G7" i="2" s="1"/>
  <c r="F8" i="2"/>
  <c r="G8" i="2" s="1"/>
  <c r="F9" i="2"/>
  <c r="G9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D54" i="2"/>
  <c r="D55" i="2"/>
  <c r="D2" i="2"/>
  <c r="F2" i="2"/>
  <c r="G2" i="2" s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AE58" i="2" l="1"/>
  <c r="B58" i="2"/>
  <c r="AD58" i="2" l="1"/>
  <c r="AG58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8" i="2"/>
  <c r="AF27" i="2"/>
  <c r="AF26" i="2"/>
  <c r="AF25" i="2"/>
  <c r="AF24" i="2" l="1"/>
  <c r="AF23" i="2"/>
  <c r="AF22" i="2"/>
  <c r="AF21" i="2"/>
  <c r="AF20" i="2"/>
  <c r="AF19" i="2"/>
  <c r="AF18" i="2"/>
  <c r="AF17" i="2"/>
  <c r="X58" i="2" l="1"/>
  <c r="W58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AH2" i="2"/>
  <c r="AF2" i="2"/>
  <c r="AI2" i="2" l="1"/>
  <c r="AI58" i="2" s="1"/>
  <c r="AH58" i="2"/>
  <c r="AF58" i="2"/>
  <c r="T2" i="2"/>
  <c r="AB43" i="2"/>
  <c r="AA2" i="2"/>
  <c r="M2" i="2"/>
  <c r="M58" i="2" s="1"/>
  <c r="AB47" i="2" l="1"/>
  <c r="Y47" i="2"/>
  <c r="AB46" i="2"/>
  <c r="Y46" i="2"/>
  <c r="AB45" i="2"/>
  <c r="Y45" i="2"/>
  <c r="AB44" i="2"/>
  <c r="Y44" i="2"/>
  <c r="Y43" i="2" l="1"/>
  <c r="AB42" i="2"/>
  <c r="Y42" i="2"/>
  <c r="AB41" i="2"/>
  <c r="Y41" i="2"/>
  <c r="Y40" i="2"/>
  <c r="AB40" i="2"/>
  <c r="AB39" i="2"/>
  <c r="Y39" i="2"/>
  <c r="AB38" i="2"/>
  <c r="Y38" i="2"/>
  <c r="AB37" i="2"/>
  <c r="Y37" i="2"/>
  <c r="AB36" i="2"/>
  <c r="Y36" i="2"/>
  <c r="AB35" i="2"/>
  <c r="Y35" i="2"/>
  <c r="AB34" i="2"/>
  <c r="Y34" i="2"/>
  <c r="AB33" i="2" l="1"/>
  <c r="Y33" i="2"/>
  <c r="AB32" i="2"/>
  <c r="Y32" i="2"/>
  <c r="AB31" i="2"/>
  <c r="Y31" i="2"/>
  <c r="AB30" i="2"/>
  <c r="Y30" i="2"/>
  <c r="Z58" i="2"/>
  <c r="S58" i="2"/>
  <c r="T58" i="2"/>
  <c r="F58" i="2"/>
  <c r="E58" i="2"/>
  <c r="C58" i="2"/>
  <c r="AB29" i="2"/>
  <c r="Y29" i="2"/>
  <c r="AB28" i="2"/>
  <c r="Y28" i="2"/>
  <c r="AB27" i="2"/>
  <c r="Y27" i="2"/>
  <c r="AB26" i="2"/>
  <c r="Y26" i="2"/>
  <c r="AB25" i="2"/>
  <c r="Y25" i="2"/>
  <c r="Y24" i="2"/>
  <c r="AB24" i="2"/>
  <c r="AB23" i="2"/>
  <c r="Y23" i="2"/>
  <c r="Y22" i="2"/>
  <c r="AB22" i="2"/>
  <c r="AB21" i="2"/>
  <c r="Y21" i="2"/>
  <c r="AB20" i="2"/>
  <c r="Y20" i="2"/>
  <c r="AB19" i="2"/>
  <c r="Y19" i="2"/>
  <c r="Y18" i="2"/>
  <c r="AB18" i="2"/>
  <c r="Y17" i="2"/>
  <c r="AB17" i="2"/>
  <c r="Y16" i="2"/>
  <c r="AB16" i="2"/>
  <c r="AB15" i="2"/>
  <c r="Y15" i="2"/>
  <c r="AB14" i="2"/>
  <c r="Y14" i="2"/>
  <c r="AB13" i="2"/>
  <c r="Y13" i="2"/>
  <c r="AB12" i="2"/>
  <c r="Y12" i="2"/>
  <c r="AB11" i="2"/>
  <c r="Y11" i="2"/>
  <c r="AB10" i="2"/>
  <c r="Y10" i="2"/>
  <c r="AB9" i="2"/>
  <c r="Y9" i="2"/>
  <c r="AB8" i="2"/>
  <c r="Y8" i="2"/>
  <c r="Y7" i="2"/>
  <c r="AB7" i="2"/>
  <c r="Y6" i="2"/>
  <c r="AB6" i="2"/>
  <c r="AB5" i="2"/>
  <c r="Y5" i="2"/>
  <c r="AB4" i="2"/>
  <c r="Y4" i="2"/>
  <c r="AB3" i="2"/>
  <c r="Y3" i="2"/>
  <c r="AB2" i="2"/>
  <c r="U3" i="2"/>
  <c r="Y2" i="2"/>
  <c r="U46" i="2"/>
  <c r="R46" i="2"/>
  <c r="U44" i="2"/>
  <c r="U45" i="2"/>
  <c r="R45" i="2"/>
  <c r="R44" i="2"/>
  <c r="U43" i="2"/>
  <c r="R43" i="2"/>
  <c r="U42" i="2"/>
  <c r="R42" i="2"/>
  <c r="U41" i="2"/>
  <c r="U40" i="2"/>
  <c r="R41" i="2"/>
  <c r="R40" i="2"/>
  <c r="U39" i="2"/>
  <c r="R39" i="2"/>
  <c r="Y58" i="2" l="1"/>
  <c r="AB58" i="2"/>
  <c r="AA58" i="2"/>
  <c r="U38" i="2"/>
  <c r="R38" i="2"/>
  <c r="U37" i="2"/>
  <c r="R37" i="2"/>
  <c r="U36" i="2"/>
  <c r="R36" i="2"/>
  <c r="U35" i="2"/>
  <c r="R35" i="2"/>
  <c r="R34" i="2"/>
  <c r="U34" i="2"/>
  <c r="U33" i="2"/>
  <c r="R33" i="2"/>
  <c r="U32" i="2"/>
  <c r="R32" i="2"/>
  <c r="U31" i="2"/>
  <c r="R31" i="2"/>
  <c r="U30" i="2"/>
  <c r="R30" i="2"/>
  <c r="U29" i="2"/>
  <c r="R29" i="2"/>
  <c r="U28" i="2"/>
  <c r="R28" i="2"/>
  <c r="U27" i="2"/>
  <c r="R27" i="2"/>
  <c r="U26" i="2"/>
  <c r="R26" i="2"/>
  <c r="U25" i="2"/>
  <c r="R25" i="2"/>
  <c r="U24" i="2"/>
  <c r="R24" i="2"/>
  <c r="U23" i="2"/>
  <c r="R23" i="2"/>
  <c r="U22" i="2"/>
  <c r="R22" i="2"/>
  <c r="U21" i="2"/>
  <c r="R21" i="2"/>
  <c r="U20" i="2" l="1"/>
  <c r="R20" i="2"/>
  <c r="U19" i="2"/>
  <c r="R19" i="2"/>
  <c r="U18" i="2"/>
  <c r="R18" i="2"/>
  <c r="U17" i="2"/>
  <c r="R17" i="2"/>
  <c r="U16" i="2"/>
  <c r="R16" i="2"/>
  <c r="U15" i="2"/>
  <c r="R15" i="2"/>
  <c r="U14" i="2"/>
  <c r="R14" i="2"/>
  <c r="U13" i="2"/>
  <c r="R13" i="2"/>
  <c r="U12" i="2"/>
  <c r="R12" i="2"/>
  <c r="U11" i="2"/>
  <c r="R11" i="2"/>
  <c r="U10" i="2"/>
  <c r="R10" i="2"/>
  <c r="U9" i="2"/>
  <c r="R9" i="2"/>
  <c r="R8" i="2"/>
  <c r="U8" i="2"/>
  <c r="U7" i="2"/>
  <c r="R7" i="2"/>
  <c r="U6" i="2"/>
  <c r="R6" i="2"/>
  <c r="U5" i="2"/>
  <c r="R5" i="2"/>
  <c r="U4" i="2"/>
  <c r="R4" i="2"/>
  <c r="R3" i="2"/>
  <c r="U2" i="2"/>
  <c r="U58" i="2" s="1"/>
  <c r="R2" i="2"/>
  <c r="N51" i="2"/>
  <c r="K51" i="2"/>
  <c r="N50" i="2"/>
  <c r="K50" i="2"/>
  <c r="N49" i="2"/>
  <c r="K49" i="2"/>
  <c r="N48" i="2"/>
  <c r="K48" i="2"/>
  <c r="N47" i="2"/>
  <c r="K47" i="2"/>
  <c r="N46" i="2"/>
  <c r="K46" i="2"/>
  <c r="N44" i="2"/>
  <c r="K44" i="2"/>
  <c r="N42" i="2"/>
  <c r="K42" i="2"/>
  <c r="N41" i="2"/>
  <c r="K41" i="2"/>
  <c r="N40" i="2"/>
  <c r="K40" i="2"/>
  <c r="N39" i="2"/>
  <c r="K39" i="2"/>
  <c r="N38" i="2"/>
  <c r="K38" i="2"/>
  <c r="N37" i="2"/>
  <c r="K37" i="2"/>
  <c r="N36" i="2"/>
  <c r="K36" i="2"/>
  <c r="N35" i="2"/>
  <c r="K35" i="2"/>
  <c r="N34" i="2"/>
  <c r="K34" i="2"/>
  <c r="N33" i="2"/>
  <c r="K33" i="2"/>
  <c r="N32" i="2"/>
  <c r="K32" i="2"/>
  <c r="N31" i="2"/>
  <c r="K31" i="2"/>
  <c r="N30" i="2"/>
  <c r="K30" i="2"/>
  <c r="N29" i="2"/>
  <c r="K29" i="2"/>
  <c r="N28" i="2"/>
  <c r="K28" i="2"/>
  <c r="N27" i="2"/>
  <c r="K27" i="2"/>
  <c r="N26" i="2"/>
  <c r="K26" i="2"/>
  <c r="R58" i="2" l="1"/>
  <c r="N25" i="2"/>
  <c r="K25" i="2"/>
  <c r="N24" i="2"/>
  <c r="K24" i="2"/>
  <c r="N23" i="2" l="1"/>
  <c r="K23" i="2"/>
  <c r="N22" i="2"/>
  <c r="K22" i="2"/>
  <c r="K21" i="2"/>
  <c r="K20" i="2"/>
  <c r="N20" i="2"/>
  <c r="N19" i="2"/>
  <c r="K19" i="2"/>
  <c r="N18" i="2"/>
  <c r="K18" i="2"/>
  <c r="N2" i="2"/>
  <c r="N17" i="2"/>
  <c r="K17" i="2"/>
  <c r="N16" i="2"/>
  <c r="K16" i="2"/>
  <c r="N15" i="2"/>
  <c r="K15" i="2"/>
  <c r="N14" i="2"/>
  <c r="K14" i="2"/>
  <c r="N13" i="2"/>
  <c r="K13" i="2"/>
  <c r="N12" i="2"/>
  <c r="K12" i="2"/>
  <c r="N11" i="2"/>
  <c r="K11" i="2"/>
  <c r="K10" i="2"/>
  <c r="N10" i="2"/>
  <c r="N9" i="2"/>
  <c r="K9" i="2"/>
  <c r="N8" i="2"/>
  <c r="K8" i="2"/>
  <c r="N7" i="2"/>
  <c r="K7" i="2"/>
  <c r="N6" i="2"/>
  <c r="K6" i="2"/>
  <c r="N5" i="2"/>
  <c r="K5" i="2"/>
  <c r="N4" i="2"/>
  <c r="K4" i="2"/>
  <c r="N3" i="2"/>
  <c r="K3" i="2"/>
  <c r="N21" i="2" l="1"/>
  <c r="N58" i="2" s="1"/>
  <c r="K2" i="2"/>
  <c r="K58" i="2" s="1"/>
  <c r="D58" i="2" l="1"/>
  <c r="G58" i="2" l="1"/>
</calcChain>
</file>

<file path=xl/sharedStrings.xml><?xml version="1.0" encoding="utf-8"?>
<sst xmlns="http://schemas.openxmlformats.org/spreadsheetml/2006/main" count="61" uniqueCount="30">
  <si>
    <t>Control</t>
    <phoneticPr fontId="1" type="noConversion"/>
  </si>
  <si>
    <t xml:space="preserve">Total Cell NO.in islet </t>
    <phoneticPr fontId="1" type="noConversion"/>
  </si>
  <si>
    <t>Average</t>
    <phoneticPr fontId="1" type="noConversion"/>
  </si>
  <si>
    <t>Control</t>
    <phoneticPr fontId="1" type="noConversion"/>
  </si>
  <si>
    <t>STZ model</t>
    <phoneticPr fontId="1" type="noConversion"/>
  </si>
  <si>
    <t>OA</t>
    <phoneticPr fontId="1" type="noConversion"/>
  </si>
  <si>
    <t>Ethanol</t>
    <phoneticPr fontId="1" type="noConversion"/>
  </si>
  <si>
    <t>OA+Ethanol</t>
    <phoneticPr fontId="1" type="noConversion"/>
  </si>
  <si>
    <t>1μm=</t>
    <phoneticPr fontId="1" type="noConversion"/>
  </si>
  <si>
    <t>1μm2=</t>
    <phoneticPr fontId="1" type="noConversion"/>
  </si>
  <si>
    <t>50μm=</t>
    <phoneticPr fontId="1" type="noConversion"/>
  </si>
  <si>
    <t>islet area（Pixel）</t>
    <phoneticPr fontId="1" type="noConversion"/>
  </si>
  <si>
    <t>single cell area（um2）</t>
    <phoneticPr fontId="1" type="noConversion"/>
  </si>
  <si>
    <t>islet area（um2）</t>
    <phoneticPr fontId="1" type="noConversion"/>
  </si>
  <si>
    <t>islet area（Pixel）</t>
    <phoneticPr fontId="1" type="noConversion"/>
  </si>
  <si>
    <t>islet area（Pixel）</t>
    <phoneticPr fontId="1" type="noConversion"/>
  </si>
  <si>
    <t>single cell area（um2）</t>
    <phoneticPr fontId="1" type="noConversion"/>
  </si>
  <si>
    <t>single cell area（mm2）</t>
    <phoneticPr fontId="1" type="noConversion"/>
  </si>
  <si>
    <t>OA</t>
    <phoneticPr fontId="1" type="noConversion"/>
  </si>
  <si>
    <t>Ethanol</t>
    <phoneticPr fontId="1" type="noConversion"/>
  </si>
  <si>
    <t>OA+Etoh</t>
    <phoneticPr fontId="1" type="noConversion"/>
  </si>
  <si>
    <t>2880x1800</t>
    <phoneticPr fontId="1" type="noConversion"/>
  </si>
  <si>
    <t>GLP1R positive cell NO.</t>
    <phoneticPr fontId="1" type="noConversion"/>
  </si>
  <si>
    <t>GLP1R positive cell NO.</t>
    <phoneticPr fontId="1" type="noConversion"/>
  </si>
  <si>
    <t>GLP1R ip/Total</t>
    <phoneticPr fontId="1" type="noConversion"/>
  </si>
  <si>
    <t>GLP1R/Total</t>
    <phoneticPr fontId="1" type="noConversion"/>
  </si>
  <si>
    <t>Resolution</t>
    <phoneticPr fontId="1" type="noConversion"/>
  </si>
  <si>
    <t>pixel</t>
  </si>
  <si>
    <t>pixel</t>
    <phoneticPr fontId="1" type="noConversion"/>
  </si>
  <si>
    <t>Hyperglycemia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</si>
</sst>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8"/>
  <sheetViews>
    <sheetView tabSelected="1" zoomScaleNormal="100" workbookViewId="0">
      <selection activeCell="H1" sqref="H1"/>
    </sheetView>
  </sheetViews>
  <sheetFormatPr defaultRowHeight="13.5" x14ac:dyDescent="0.15"/>
  <cols>
    <col min="1" max="1" width="8.5" style="1" customWidth="1"/>
    <col min="2" max="2" width="14.875" style="2" customWidth="1"/>
    <col min="3" max="4" width="9" style="2"/>
    <col min="5" max="5" width="10.25" style="2" customWidth="1"/>
    <col min="6" max="6" width="10.75" style="2" customWidth="1"/>
    <col min="7" max="7" width="9" style="2"/>
    <col min="8" max="8" width="9.75" style="1" customWidth="1"/>
    <col min="9" max="9" width="7" style="2" customWidth="1"/>
    <col min="10" max="11" width="9" style="2"/>
    <col min="12" max="12" width="11.75" style="2" customWidth="1"/>
    <col min="13" max="14" width="9" style="2"/>
    <col min="15" max="15" width="8.875" style="1"/>
    <col min="16" max="21" width="9" style="2"/>
    <col min="22" max="22" width="8.875" style="1"/>
    <col min="23" max="28" width="9" style="2"/>
    <col min="29" max="29" width="11.375" style="1" customWidth="1"/>
    <col min="30" max="16384" width="9" style="2"/>
  </cols>
  <sheetData>
    <row r="1" spans="1:35" x14ac:dyDescent="0.15">
      <c r="A1" s="1" t="s">
        <v>0</v>
      </c>
      <c r="B1" s="2" t="s">
        <v>23</v>
      </c>
      <c r="C1" s="2" t="s">
        <v>1</v>
      </c>
      <c r="D1" s="2" t="s">
        <v>24</v>
      </c>
      <c r="E1" s="2" t="s">
        <v>15</v>
      </c>
      <c r="F1" s="2" t="s">
        <v>13</v>
      </c>
      <c r="G1" s="3" t="s">
        <v>16</v>
      </c>
      <c r="H1" s="1" t="s">
        <v>29</v>
      </c>
      <c r="I1" s="2" t="s">
        <v>22</v>
      </c>
      <c r="J1" s="2" t="s">
        <v>1</v>
      </c>
      <c r="K1" s="2" t="s">
        <v>24</v>
      </c>
      <c r="L1" s="4" t="s">
        <v>15</v>
      </c>
      <c r="M1" s="2" t="s">
        <v>13</v>
      </c>
      <c r="N1" s="3" t="s">
        <v>12</v>
      </c>
      <c r="O1" s="1" t="s">
        <v>5</v>
      </c>
      <c r="P1" s="2" t="s">
        <v>22</v>
      </c>
      <c r="Q1" s="2" t="s">
        <v>1</v>
      </c>
      <c r="R1" s="2" t="s">
        <v>24</v>
      </c>
      <c r="S1" s="2" t="s">
        <v>15</v>
      </c>
      <c r="T1" s="2" t="s">
        <v>13</v>
      </c>
      <c r="U1" s="3" t="s">
        <v>12</v>
      </c>
      <c r="V1" s="1" t="s">
        <v>6</v>
      </c>
      <c r="W1" s="2" t="s">
        <v>22</v>
      </c>
      <c r="X1" s="2" t="s">
        <v>1</v>
      </c>
      <c r="Y1" s="2" t="s">
        <v>24</v>
      </c>
      <c r="Z1" s="2" t="s">
        <v>14</v>
      </c>
      <c r="AA1" s="2" t="s">
        <v>13</v>
      </c>
      <c r="AB1" s="3" t="s">
        <v>12</v>
      </c>
      <c r="AC1" s="1" t="s">
        <v>7</v>
      </c>
      <c r="AD1" s="2" t="s">
        <v>22</v>
      </c>
      <c r="AE1" s="2" t="s">
        <v>1</v>
      </c>
      <c r="AF1" s="2" t="s">
        <v>24</v>
      </c>
      <c r="AG1" s="2" t="s">
        <v>11</v>
      </c>
      <c r="AH1" s="2" t="s">
        <v>13</v>
      </c>
      <c r="AI1" s="3" t="s">
        <v>12</v>
      </c>
    </row>
    <row r="2" spans="1:35" x14ac:dyDescent="0.15">
      <c r="A2" s="1">
        <v>1</v>
      </c>
      <c r="B2" s="2">
        <v>71</v>
      </c>
      <c r="C2" s="2">
        <v>110</v>
      </c>
      <c r="D2" s="2">
        <f>B2/C2</f>
        <v>0.6454545454545455</v>
      </c>
      <c r="E2" s="2">
        <v>304036</v>
      </c>
      <c r="F2" s="2">
        <f>E2/42.25</f>
        <v>7196.1183431952659</v>
      </c>
      <c r="G2" s="3">
        <f>F2/C2</f>
        <v>65.419257665411507</v>
      </c>
      <c r="H2" s="1">
        <v>1</v>
      </c>
      <c r="I2" s="2">
        <v>13</v>
      </c>
      <c r="J2" s="2">
        <v>112</v>
      </c>
      <c r="K2" s="2">
        <f t="shared" ref="K2:K54" si="0">I2/J2</f>
        <v>0.11607142857142858</v>
      </c>
      <c r="L2" s="2">
        <v>373716</v>
      </c>
      <c r="M2" s="2">
        <f>L2/42.25</f>
        <v>8845.3491124260363</v>
      </c>
      <c r="N2" s="3">
        <f t="shared" ref="N2:N54" si="1">M2/J2</f>
        <v>78.976331360946759</v>
      </c>
      <c r="O2" s="1">
        <v>1</v>
      </c>
      <c r="P2" s="2">
        <v>17</v>
      </c>
      <c r="Q2" s="2">
        <v>58</v>
      </c>
      <c r="R2" s="2">
        <f t="shared" ref="R2:R46" si="2">P2/Q2</f>
        <v>0.29310344827586204</v>
      </c>
      <c r="S2" s="2">
        <v>65217</v>
      </c>
      <c r="T2" s="2">
        <f>S2/42.25</f>
        <v>1543.5976331360946</v>
      </c>
      <c r="U2" s="3">
        <f t="shared" ref="U2:U46" si="3">T2/Q2</f>
        <v>26.613752295449906</v>
      </c>
      <c r="V2" s="1">
        <v>1</v>
      </c>
      <c r="W2" s="2">
        <v>82</v>
      </c>
      <c r="X2" s="2">
        <v>138</v>
      </c>
      <c r="Y2" s="2">
        <f>W2/X2</f>
        <v>0.59420289855072461</v>
      </c>
      <c r="Z2" s="2">
        <v>389666</v>
      </c>
      <c r="AA2" s="2">
        <f>Z2/42.25</f>
        <v>9222.8639053254446</v>
      </c>
      <c r="AB2" s="3">
        <f t="shared" ref="AB2:AB46" si="4">AA2/X2</f>
        <v>66.83234714003946</v>
      </c>
      <c r="AC2" s="1">
        <v>1</v>
      </c>
      <c r="AD2" s="2">
        <v>29</v>
      </c>
      <c r="AE2" s="2">
        <v>41</v>
      </c>
      <c r="AF2" s="2">
        <f t="shared" ref="AF2:AF51" si="5">AD2/AE2</f>
        <v>0.70731707317073167</v>
      </c>
      <c r="AG2" s="2">
        <v>70437</v>
      </c>
      <c r="AH2" s="2">
        <f t="shared" ref="AH2:AH51" si="6">AG2/42.25</f>
        <v>1667.1479289940828</v>
      </c>
      <c r="AI2" s="3">
        <f t="shared" ref="AI2:AI51" si="7">AH2/AE2</f>
        <v>40.662144609611772</v>
      </c>
    </row>
    <row r="3" spans="1:35" x14ac:dyDescent="0.15">
      <c r="A3" s="1">
        <v>2</v>
      </c>
      <c r="B3" s="2">
        <v>381</v>
      </c>
      <c r="C3" s="2">
        <v>442</v>
      </c>
      <c r="D3" s="2">
        <f t="shared" ref="D3:D20" si="8">B3/C3</f>
        <v>0.86199095022624439</v>
      </c>
      <c r="E3" s="2">
        <v>1075573</v>
      </c>
      <c r="F3" s="2">
        <f t="shared" ref="F3:F55" si="9">E3/42.25</f>
        <v>25457.349112426036</v>
      </c>
      <c r="G3" s="3">
        <f>F3/C3</f>
        <v>57.595812471552115</v>
      </c>
      <c r="H3" s="1">
        <v>2</v>
      </c>
      <c r="I3" s="2">
        <v>46</v>
      </c>
      <c r="J3" s="2">
        <v>230</v>
      </c>
      <c r="K3" s="2">
        <f t="shared" si="0"/>
        <v>0.2</v>
      </c>
      <c r="L3" s="2">
        <v>369963</v>
      </c>
      <c r="M3" s="2">
        <f t="shared" ref="M3:M54" si="10">L3/42.25</f>
        <v>8756.5207100591724</v>
      </c>
      <c r="N3" s="3">
        <f t="shared" si="1"/>
        <v>38.071829174170318</v>
      </c>
      <c r="O3" s="1">
        <v>2</v>
      </c>
      <c r="P3" s="2">
        <v>19</v>
      </c>
      <c r="Q3" s="2">
        <v>32</v>
      </c>
      <c r="R3" s="2">
        <f t="shared" si="2"/>
        <v>0.59375</v>
      </c>
      <c r="S3" s="2">
        <v>49293</v>
      </c>
      <c r="T3" s="2">
        <f t="shared" ref="T3:T46" si="11">S3/42.25</f>
        <v>1166.698224852071</v>
      </c>
      <c r="U3" s="3">
        <f>T3/Q3</f>
        <v>36.459319526627219</v>
      </c>
      <c r="V3" s="1">
        <v>2</v>
      </c>
      <c r="W3" s="2">
        <v>69</v>
      </c>
      <c r="X3" s="2">
        <v>181</v>
      </c>
      <c r="Y3" s="2">
        <f>W3/X3</f>
        <v>0.38121546961325969</v>
      </c>
      <c r="Z3" s="2">
        <v>488787</v>
      </c>
      <c r="AA3" s="2">
        <f t="shared" ref="AA3:AA47" si="12">Z3/42.25</f>
        <v>11568.923076923076</v>
      </c>
      <c r="AB3" s="3">
        <f t="shared" si="4"/>
        <v>63.916702082447934</v>
      </c>
      <c r="AC3" s="1">
        <v>2</v>
      </c>
      <c r="AD3" s="2">
        <v>126</v>
      </c>
      <c r="AE3" s="2">
        <v>173</v>
      </c>
      <c r="AF3" s="2">
        <f t="shared" si="5"/>
        <v>0.72832369942196529</v>
      </c>
      <c r="AG3" s="2">
        <v>311622</v>
      </c>
      <c r="AH3" s="2">
        <f t="shared" si="6"/>
        <v>7375.6686390532541</v>
      </c>
      <c r="AI3" s="3">
        <f t="shared" si="7"/>
        <v>42.633922769093957</v>
      </c>
    </row>
    <row r="4" spans="1:35" x14ac:dyDescent="0.15">
      <c r="A4" s="1">
        <v>3</v>
      </c>
      <c r="B4" s="2">
        <v>133</v>
      </c>
      <c r="C4" s="2">
        <v>171</v>
      </c>
      <c r="D4" s="2">
        <f t="shared" si="8"/>
        <v>0.77777777777777779</v>
      </c>
      <c r="E4" s="2">
        <v>492660</v>
      </c>
      <c r="F4" s="2">
        <f t="shared" si="9"/>
        <v>11660.591715976332</v>
      </c>
      <c r="G4" s="3">
        <f>F4/C4</f>
        <v>68.190594830270953</v>
      </c>
      <c r="H4" s="1">
        <v>3</v>
      </c>
      <c r="I4" s="2">
        <v>8</v>
      </c>
      <c r="J4" s="2">
        <v>50</v>
      </c>
      <c r="K4" s="2">
        <f t="shared" si="0"/>
        <v>0.16</v>
      </c>
      <c r="L4" s="2">
        <v>78927</v>
      </c>
      <c r="M4" s="2">
        <f t="shared" si="10"/>
        <v>1868.094674556213</v>
      </c>
      <c r="N4" s="3">
        <f t="shared" si="1"/>
        <v>37.361893491124263</v>
      </c>
      <c r="O4" s="1">
        <v>3</v>
      </c>
      <c r="P4" s="2">
        <v>18</v>
      </c>
      <c r="Q4" s="2">
        <v>36</v>
      </c>
      <c r="R4" s="2">
        <f t="shared" si="2"/>
        <v>0.5</v>
      </c>
      <c r="S4" s="2">
        <v>73825</v>
      </c>
      <c r="T4" s="2">
        <f t="shared" si="11"/>
        <v>1747.3372781065088</v>
      </c>
      <c r="U4" s="3">
        <f t="shared" si="3"/>
        <v>48.537146614069691</v>
      </c>
      <c r="V4" s="1">
        <v>3</v>
      </c>
      <c r="W4" s="2">
        <v>52</v>
      </c>
      <c r="X4" s="2">
        <v>125</v>
      </c>
      <c r="Y4" s="2">
        <f t="shared" ref="Y4:Y47" si="13">W4/X4</f>
        <v>0.41599999999999998</v>
      </c>
      <c r="Z4" s="2">
        <v>303451</v>
      </c>
      <c r="AA4" s="2">
        <f t="shared" si="12"/>
        <v>7182.2721893491125</v>
      </c>
      <c r="AB4" s="3">
        <f t="shared" si="4"/>
        <v>57.458177514792901</v>
      </c>
      <c r="AC4" s="1">
        <v>3</v>
      </c>
      <c r="AD4" s="2">
        <v>126</v>
      </c>
      <c r="AE4" s="2">
        <v>195</v>
      </c>
      <c r="AF4" s="2">
        <f t="shared" si="5"/>
        <v>0.64615384615384619</v>
      </c>
      <c r="AG4" s="2">
        <v>359925</v>
      </c>
      <c r="AH4" s="2">
        <f t="shared" si="6"/>
        <v>8518.9349112426044</v>
      </c>
      <c r="AI4" s="3">
        <f t="shared" si="7"/>
        <v>43.686845698680024</v>
      </c>
    </row>
    <row r="5" spans="1:35" x14ac:dyDescent="0.15">
      <c r="A5" s="1">
        <v>4</v>
      </c>
      <c r="B5" s="2">
        <v>179</v>
      </c>
      <c r="C5" s="2">
        <v>213</v>
      </c>
      <c r="D5" s="2">
        <f t="shared" si="8"/>
        <v>0.84037558685446012</v>
      </c>
      <c r="E5" s="2">
        <v>608074</v>
      </c>
      <c r="F5" s="2">
        <f t="shared" si="9"/>
        <v>14392.284023668639</v>
      </c>
      <c r="G5" s="3">
        <f>F5/C5</f>
        <v>67.569408561824602</v>
      </c>
      <c r="H5" s="1">
        <v>4</v>
      </c>
      <c r="I5" s="2">
        <v>27</v>
      </c>
      <c r="J5" s="2">
        <v>69</v>
      </c>
      <c r="K5" s="2">
        <f t="shared" si="0"/>
        <v>0.39130434782608697</v>
      </c>
      <c r="L5" s="2">
        <v>106155</v>
      </c>
      <c r="M5" s="2">
        <f t="shared" si="10"/>
        <v>2512.544378698225</v>
      </c>
      <c r="N5" s="3">
        <f t="shared" si="1"/>
        <v>36.413686647800361</v>
      </c>
      <c r="O5" s="1">
        <v>4</v>
      </c>
      <c r="P5" s="2">
        <v>72</v>
      </c>
      <c r="Q5" s="2">
        <v>128</v>
      </c>
      <c r="R5" s="2">
        <f t="shared" si="2"/>
        <v>0.5625</v>
      </c>
      <c r="S5" s="2">
        <v>170007</v>
      </c>
      <c r="T5" s="2">
        <f t="shared" si="11"/>
        <v>4023.834319526627</v>
      </c>
      <c r="U5" s="3">
        <f t="shared" si="3"/>
        <v>31.436205621301774</v>
      </c>
      <c r="V5" s="1">
        <v>4</v>
      </c>
      <c r="W5" s="2">
        <v>12</v>
      </c>
      <c r="X5" s="2">
        <v>27</v>
      </c>
      <c r="Y5" s="2">
        <f t="shared" si="13"/>
        <v>0.44444444444444442</v>
      </c>
      <c r="Z5" s="2">
        <v>59310</v>
      </c>
      <c r="AA5" s="2">
        <f t="shared" si="12"/>
        <v>1403.7869822485206</v>
      </c>
      <c r="AB5" s="3">
        <f t="shared" si="4"/>
        <v>51.992110453648912</v>
      </c>
      <c r="AC5" s="1">
        <v>4</v>
      </c>
      <c r="AD5" s="2">
        <v>11</v>
      </c>
      <c r="AE5" s="2">
        <v>23</v>
      </c>
      <c r="AF5" s="2">
        <f t="shared" si="5"/>
        <v>0.47826086956521741</v>
      </c>
      <c r="AG5" s="2">
        <v>39974</v>
      </c>
      <c r="AH5" s="2">
        <f t="shared" si="6"/>
        <v>946.13017751479288</v>
      </c>
      <c r="AI5" s="3">
        <f t="shared" si="7"/>
        <v>41.136094674556212</v>
      </c>
    </row>
    <row r="6" spans="1:35" x14ac:dyDescent="0.15">
      <c r="A6" s="1">
        <v>5</v>
      </c>
      <c r="B6" s="2">
        <v>69</v>
      </c>
      <c r="C6" s="2">
        <v>96</v>
      </c>
      <c r="D6" s="2">
        <f t="shared" si="8"/>
        <v>0.71875</v>
      </c>
      <c r="E6" s="2">
        <v>253984</v>
      </c>
      <c r="F6" s="2">
        <f t="shared" si="9"/>
        <v>6011.455621301775</v>
      </c>
      <c r="G6" s="3">
        <f>F6/C6</f>
        <v>62.619329388560153</v>
      </c>
      <c r="H6" s="1">
        <v>5</v>
      </c>
      <c r="I6" s="2">
        <v>38</v>
      </c>
      <c r="J6" s="2">
        <v>122</v>
      </c>
      <c r="K6" s="2">
        <f t="shared" si="0"/>
        <v>0.31147540983606559</v>
      </c>
      <c r="L6" s="2">
        <v>210009</v>
      </c>
      <c r="M6" s="2">
        <f t="shared" si="10"/>
        <v>4970.6272189349111</v>
      </c>
      <c r="N6" s="3">
        <f t="shared" si="1"/>
        <v>40.742846056843533</v>
      </c>
      <c r="O6" s="1">
        <v>5</v>
      </c>
      <c r="P6" s="2">
        <v>39</v>
      </c>
      <c r="Q6" s="2">
        <v>55</v>
      </c>
      <c r="R6" s="2">
        <f t="shared" si="2"/>
        <v>0.70909090909090911</v>
      </c>
      <c r="S6" s="2">
        <v>96721</v>
      </c>
      <c r="T6" s="2">
        <f t="shared" si="11"/>
        <v>2289.2544378698226</v>
      </c>
      <c r="U6" s="3">
        <f t="shared" si="3"/>
        <v>41.622807961269501</v>
      </c>
      <c r="V6" s="1">
        <v>5</v>
      </c>
      <c r="W6" s="2">
        <v>22</v>
      </c>
      <c r="X6" s="2">
        <v>66</v>
      </c>
      <c r="Y6" s="2">
        <f t="shared" si="13"/>
        <v>0.33333333333333331</v>
      </c>
      <c r="Z6" s="2">
        <v>208667</v>
      </c>
      <c r="AA6" s="2">
        <f t="shared" si="12"/>
        <v>4938.8639053254437</v>
      </c>
      <c r="AB6" s="3">
        <f t="shared" si="4"/>
        <v>74.83127129280976</v>
      </c>
      <c r="AC6" s="1">
        <v>5</v>
      </c>
      <c r="AD6" s="2">
        <v>13</v>
      </c>
      <c r="AE6" s="2">
        <v>21</v>
      </c>
      <c r="AF6" s="2">
        <f t="shared" si="5"/>
        <v>0.61904761904761907</v>
      </c>
      <c r="AG6" s="2">
        <v>39434</v>
      </c>
      <c r="AH6" s="2">
        <f t="shared" si="6"/>
        <v>933.3491124260355</v>
      </c>
      <c r="AI6" s="3">
        <f t="shared" si="7"/>
        <v>44.445195829811212</v>
      </c>
    </row>
    <row r="7" spans="1:35" x14ac:dyDescent="0.15">
      <c r="A7" s="1">
        <v>6</v>
      </c>
      <c r="B7" s="2">
        <v>103</v>
      </c>
      <c r="C7" s="2">
        <v>110</v>
      </c>
      <c r="D7" s="2">
        <f t="shared" si="8"/>
        <v>0.9363636363636364</v>
      </c>
      <c r="E7" s="2">
        <v>401880</v>
      </c>
      <c r="F7" s="2">
        <f t="shared" si="9"/>
        <v>9511.9526627218929</v>
      </c>
      <c r="G7" s="3">
        <f t="shared" ref="G7:G11" si="14">F7/C7</f>
        <v>86.472296933835395</v>
      </c>
      <c r="H7" s="1">
        <v>6</v>
      </c>
      <c r="I7" s="2">
        <v>13</v>
      </c>
      <c r="J7" s="2">
        <v>53</v>
      </c>
      <c r="K7" s="2">
        <f t="shared" si="0"/>
        <v>0.24528301886792453</v>
      </c>
      <c r="L7" s="2">
        <v>96291</v>
      </c>
      <c r="M7" s="2">
        <f t="shared" si="10"/>
        <v>2279.0769230769229</v>
      </c>
      <c r="N7" s="3">
        <f t="shared" si="1"/>
        <v>43.001451378809868</v>
      </c>
      <c r="O7" s="1">
        <v>6</v>
      </c>
      <c r="P7" s="2">
        <v>32</v>
      </c>
      <c r="Q7" s="2">
        <v>52</v>
      </c>
      <c r="R7" s="2">
        <f t="shared" si="2"/>
        <v>0.61538461538461542</v>
      </c>
      <c r="S7" s="2">
        <v>85873</v>
      </c>
      <c r="T7" s="2">
        <f t="shared" si="11"/>
        <v>2032.4970414201184</v>
      </c>
      <c r="U7" s="3">
        <f t="shared" si="3"/>
        <v>39.086481565771507</v>
      </c>
      <c r="V7" s="1">
        <v>6</v>
      </c>
      <c r="W7" s="2">
        <v>110</v>
      </c>
      <c r="X7" s="2">
        <v>194</v>
      </c>
      <c r="Y7" s="2">
        <f t="shared" si="13"/>
        <v>0.5670103092783505</v>
      </c>
      <c r="Z7" s="2">
        <v>633352</v>
      </c>
      <c r="AA7" s="2">
        <f t="shared" si="12"/>
        <v>14990.579881656804</v>
      </c>
      <c r="AB7" s="3">
        <f t="shared" si="4"/>
        <v>77.271030317818571</v>
      </c>
      <c r="AC7" s="1">
        <v>6</v>
      </c>
      <c r="AD7" s="2">
        <v>18</v>
      </c>
      <c r="AE7" s="2">
        <v>24</v>
      </c>
      <c r="AF7" s="2">
        <f t="shared" si="5"/>
        <v>0.75</v>
      </c>
      <c r="AG7" s="2">
        <v>52637</v>
      </c>
      <c r="AH7" s="2">
        <f t="shared" si="6"/>
        <v>1245.8461538461538</v>
      </c>
      <c r="AI7" s="3">
        <f t="shared" si="7"/>
        <v>51.910256410256409</v>
      </c>
    </row>
    <row r="8" spans="1:35" x14ac:dyDescent="0.15">
      <c r="A8" s="1">
        <v>7</v>
      </c>
      <c r="B8" s="2">
        <v>178</v>
      </c>
      <c r="C8" s="2">
        <v>194</v>
      </c>
      <c r="D8" s="2">
        <f t="shared" si="8"/>
        <v>0.91752577319587625</v>
      </c>
      <c r="E8" s="2">
        <v>712347</v>
      </c>
      <c r="F8" s="2">
        <f t="shared" si="9"/>
        <v>16860.284023668639</v>
      </c>
      <c r="G8" s="3">
        <f t="shared" si="14"/>
        <v>86.908680534374426</v>
      </c>
      <c r="H8" s="1">
        <v>7</v>
      </c>
      <c r="I8" s="2">
        <v>11</v>
      </c>
      <c r="J8" s="2">
        <v>66</v>
      </c>
      <c r="K8" s="2">
        <f t="shared" si="0"/>
        <v>0.16666666666666666</v>
      </c>
      <c r="L8" s="2">
        <v>114439</v>
      </c>
      <c r="M8" s="2">
        <f t="shared" si="10"/>
        <v>2708.6153846153848</v>
      </c>
      <c r="N8" s="3">
        <f t="shared" si="1"/>
        <v>41.039627039627042</v>
      </c>
      <c r="O8" s="1">
        <v>7</v>
      </c>
      <c r="P8" s="2">
        <v>17</v>
      </c>
      <c r="Q8" s="2">
        <v>31</v>
      </c>
      <c r="R8" s="2">
        <f t="shared" si="2"/>
        <v>0.54838709677419351</v>
      </c>
      <c r="S8" s="2">
        <v>58140</v>
      </c>
      <c r="T8" s="2">
        <f t="shared" si="11"/>
        <v>1376.094674556213</v>
      </c>
      <c r="U8" s="3">
        <f t="shared" si="3"/>
        <v>44.390150792135906</v>
      </c>
      <c r="V8" s="1">
        <v>7</v>
      </c>
      <c r="W8" s="2">
        <v>73</v>
      </c>
      <c r="X8" s="2">
        <v>147</v>
      </c>
      <c r="Y8" s="2">
        <f t="shared" si="13"/>
        <v>0.49659863945578231</v>
      </c>
      <c r="Z8" s="2">
        <v>456845</v>
      </c>
      <c r="AA8" s="2">
        <f t="shared" si="12"/>
        <v>10812.899408284024</v>
      </c>
      <c r="AB8" s="3">
        <f t="shared" si="4"/>
        <v>73.557138831864108</v>
      </c>
      <c r="AC8" s="1">
        <v>7</v>
      </c>
      <c r="AD8" s="2">
        <v>142</v>
      </c>
      <c r="AE8" s="2">
        <v>203</v>
      </c>
      <c r="AF8" s="2">
        <f t="shared" si="5"/>
        <v>0.69950738916256161</v>
      </c>
      <c r="AG8" s="2">
        <v>419851</v>
      </c>
      <c r="AH8" s="2">
        <f t="shared" si="6"/>
        <v>9937.3017751479292</v>
      </c>
      <c r="AI8" s="3">
        <f t="shared" si="7"/>
        <v>48.952225493339554</v>
      </c>
    </row>
    <row r="9" spans="1:35" x14ac:dyDescent="0.15">
      <c r="A9" s="1">
        <v>8</v>
      </c>
      <c r="B9" s="2">
        <v>524</v>
      </c>
      <c r="C9" s="2">
        <v>581</v>
      </c>
      <c r="D9" s="2">
        <f t="shared" si="8"/>
        <v>0.90189328743545616</v>
      </c>
      <c r="E9" s="2">
        <v>1978036</v>
      </c>
      <c r="F9" s="2">
        <f t="shared" si="9"/>
        <v>46817.420118343194</v>
      </c>
      <c r="G9" s="3">
        <f t="shared" si="14"/>
        <v>80.580757518662992</v>
      </c>
      <c r="H9" s="1">
        <v>8</v>
      </c>
      <c r="I9" s="2">
        <v>6</v>
      </c>
      <c r="J9" s="2">
        <v>12</v>
      </c>
      <c r="K9" s="2">
        <f t="shared" si="0"/>
        <v>0.5</v>
      </c>
      <c r="L9" s="2">
        <v>30245</v>
      </c>
      <c r="M9" s="2">
        <f t="shared" si="10"/>
        <v>715.85798816568047</v>
      </c>
      <c r="N9" s="3">
        <f t="shared" si="1"/>
        <v>59.654832347140037</v>
      </c>
      <c r="O9" s="1">
        <v>8</v>
      </c>
      <c r="P9" s="2">
        <v>21</v>
      </c>
      <c r="Q9" s="2">
        <v>25</v>
      </c>
      <c r="R9" s="2">
        <f t="shared" si="2"/>
        <v>0.84</v>
      </c>
      <c r="S9" s="2">
        <v>43413</v>
      </c>
      <c r="T9" s="2">
        <f t="shared" si="11"/>
        <v>1027.5266272189349</v>
      </c>
      <c r="U9" s="3">
        <f t="shared" si="3"/>
        <v>41.101065088757395</v>
      </c>
      <c r="V9" s="1">
        <v>8</v>
      </c>
      <c r="W9" s="2">
        <v>17</v>
      </c>
      <c r="X9" s="2">
        <v>37</v>
      </c>
      <c r="Y9" s="2">
        <f t="shared" si="13"/>
        <v>0.45945945945945948</v>
      </c>
      <c r="Z9" s="2">
        <v>107985</v>
      </c>
      <c r="AA9" s="2">
        <f t="shared" si="12"/>
        <v>2555.8579881656806</v>
      </c>
      <c r="AB9" s="3">
        <f t="shared" si="4"/>
        <v>69.077242923396767</v>
      </c>
      <c r="AC9" s="1">
        <v>8</v>
      </c>
      <c r="AD9" s="2">
        <v>73</v>
      </c>
      <c r="AE9" s="2">
        <v>83</v>
      </c>
      <c r="AF9" s="2">
        <f t="shared" si="5"/>
        <v>0.87951807228915657</v>
      </c>
      <c r="AG9" s="2">
        <v>114180</v>
      </c>
      <c r="AH9" s="2">
        <f t="shared" si="6"/>
        <v>2702.4852071005917</v>
      </c>
      <c r="AI9" s="3">
        <f t="shared" si="7"/>
        <v>32.560062736151707</v>
      </c>
    </row>
    <row r="10" spans="1:35" x14ac:dyDescent="0.15">
      <c r="A10" s="1">
        <v>9</v>
      </c>
      <c r="B10" s="2">
        <v>89</v>
      </c>
      <c r="C10" s="2">
        <v>105</v>
      </c>
      <c r="D10" s="2">
        <f>B10/C10</f>
        <v>0.84761904761904761</v>
      </c>
      <c r="E10" s="2">
        <v>305659</v>
      </c>
      <c r="F10" s="2">
        <f>E10/42.25</f>
        <v>7234.5325443786978</v>
      </c>
      <c r="G10" s="3">
        <f t="shared" si="14"/>
        <v>68.900309946463793</v>
      </c>
      <c r="H10" s="1">
        <v>9</v>
      </c>
      <c r="I10" s="2">
        <v>5</v>
      </c>
      <c r="J10" s="2">
        <v>25</v>
      </c>
      <c r="K10" s="2">
        <f t="shared" si="0"/>
        <v>0.2</v>
      </c>
      <c r="L10" s="2">
        <v>33043</v>
      </c>
      <c r="M10" s="2">
        <f t="shared" si="10"/>
        <v>782.08284023668637</v>
      </c>
      <c r="N10" s="3">
        <f t="shared" si="1"/>
        <v>31.283313609467456</v>
      </c>
      <c r="O10" s="1">
        <v>9</v>
      </c>
      <c r="P10" s="2">
        <v>13</v>
      </c>
      <c r="Q10" s="2">
        <v>22</v>
      </c>
      <c r="R10" s="2">
        <f t="shared" si="2"/>
        <v>0.59090909090909094</v>
      </c>
      <c r="S10" s="2">
        <v>35266</v>
      </c>
      <c r="T10" s="2">
        <f t="shared" si="11"/>
        <v>834.69822485207101</v>
      </c>
      <c r="U10" s="3">
        <f t="shared" si="3"/>
        <v>37.940828402366861</v>
      </c>
      <c r="V10" s="1">
        <v>9</v>
      </c>
      <c r="W10" s="2">
        <v>23</v>
      </c>
      <c r="X10" s="2">
        <v>153</v>
      </c>
      <c r="Y10" s="2">
        <f t="shared" si="13"/>
        <v>0.15032679738562091</v>
      </c>
      <c r="Z10" s="2">
        <v>337311</v>
      </c>
      <c r="AA10" s="2">
        <f t="shared" si="12"/>
        <v>7983.6923076923076</v>
      </c>
      <c r="AB10" s="3">
        <f t="shared" si="4"/>
        <v>52.180995475113122</v>
      </c>
      <c r="AC10" s="1">
        <v>9</v>
      </c>
      <c r="AD10" s="2">
        <v>74</v>
      </c>
      <c r="AE10" s="2">
        <v>88</v>
      </c>
      <c r="AF10" s="2">
        <f t="shared" si="5"/>
        <v>0.84090909090909094</v>
      </c>
      <c r="AG10" s="2">
        <v>139726</v>
      </c>
      <c r="AH10" s="2">
        <f t="shared" si="6"/>
        <v>3307.1242603550295</v>
      </c>
      <c r="AI10" s="3">
        <f t="shared" si="7"/>
        <v>37.580957504034423</v>
      </c>
    </row>
    <row r="11" spans="1:35" x14ac:dyDescent="0.15">
      <c r="A11" s="1">
        <v>10</v>
      </c>
      <c r="B11" s="2">
        <v>42</v>
      </c>
      <c r="C11" s="2">
        <v>56</v>
      </c>
      <c r="D11" s="2">
        <f t="shared" si="8"/>
        <v>0.75</v>
      </c>
      <c r="E11" s="2">
        <v>157573</v>
      </c>
      <c r="F11" s="2">
        <f t="shared" si="9"/>
        <v>3729.5384615384614</v>
      </c>
      <c r="G11" s="3">
        <f t="shared" si="14"/>
        <v>66.598901098901095</v>
      </c>
      <c r="H11" s="1">
        <v>10</v>
      </c>
      <c r="I11" s="2">
        <v>36</v>
      </c>
      <c r="J11" s="2">
        <v>116</v>
      </c>
      <c r="K11" s="2">
        <f t="shared" si="0"/>
        <v>0.31034482758620691</v>
      </c>
      <c r="L11" s="2">
        <v>232286</v>
      </c>
      <c r="M11" s="2">
        <f t="shared" si="10"/>
        <v>5497.8934911242604</v>
      </c>
      <c r="N11" s="3">
        <f t="shared" si="1"/>
        <v>47.395633544174657</v>
      </c>
      <c r="O11" s="1">
        <v>10</v>
      </c>
      <c r="P11" s="2">
        <v>27</v>
      </c>
      <c r="Q11" s="2">
        <v>48</v>
      </c>
      <c r="R11" s="2">
        <f t="shared" si="2"/>
        <v>0.5625</v>
      </c>
      <c r="S11" s="2">
        <v>80428</v>
      </c>
      <c r="T11" s="2">
        <f t="shared" si="11"/>
        <v>1903.6213017751479</v>
      </c>
      <c r="U11" s="3">
        <f t="shared" si="3"/>
        <v>39.658777120315584</v>
      </c>
      <c r="V11" s="1">
        <v>10</v>
      </c>
      <c r="W11" s="2">
        <v>78</v>
      </c>
      <c r="X11" s="2">
        <v>118</v>
      </c>
      <c r="Y11" s="2">
        <f t="shared" si="13"/>
        <v>0.66101694915254239</v>
      </c>
      <c r="Z11" s="2">
        <v>30753</v>
      </c>
      <c r="AA11" s="2">
        <f t="shared" si="12"/>
        <v>727.88165680473378</v>
      </c>
      <c r="AB11" s="3">
        <f t="shared" si="4"/>
        <v>6.1684886169892694</v>
      </c>
      <c r="AC11" s="1">
        <v>10</v>
      </c>
      <c r="AD11" s="2">
        <v>54</v>
      </c>
      <c r="AE11" s="2">
        <v>89</v>
      </c>
      <c r="AF11" s="2">
        <f t="shared" si="5"/>
        <v>0.6067415730337079</v>
      </c>
      <c r="AG11" s="2">
        <v>194659</v>
      </c>
      <c r="AH11" s="2">
        <f t="shared" si="6"/>
        <v>4607.3136094674555</v>
      </c>
      <c r="AI11" s="3">
        <f t="shared" si="7"/>
        <v>51.767568645701751</v>
      </c>
    </row>
    <row r="12" spans="1:35" x14ac:dyDescent="0.15">
      <c r="A12" s="1">
        <v>11</v>
      </c>
      <c r="B12" s="2">
        <v>184</v>
      </c>
      <c r="C12" s="2">
        <v>216</v>
      </c>
      <c r="D12" s="2">
        <f t="shared" si="8"/>
        <v>0.85185185185185186</v>
      </c>
      <c r="E12" s="2">
        <v>604585</v>
      </c>
      <c r="F12" s="2">
        <f t="shared" si="9"/>
        <v>14309.704142011835</v>
      </c>
      <c r="G12" s="3">
        <f t="shared" ref="G12:G32" si="15">F12/C12</f>
        <v>66.248630287091828</v>
      </c>
      <c r="H12" s="1">
        <v>11</v>
      </c>
      <c r="I12" s="2">
        <v>22</v>
      </c>
      <c r="J12" s="2">
        <v>86</v>
      </c>
      <c r="K12" s="2">
        <f t="shared" si="0"/>
        <v>0.2558139534883721</v>
      </c>
      <c r="L12" s="2">
        <v>138019</v>
      </c>
      <c r="M12" s="2">
        <f t="shared" si="10"/>
        <v>3266.7218934911243</v>
      </c>
      <c r="N12" s="3">
        <f t="shared" si="1"/>
        <v>37.985138296408422</v>
      </c>
      <c r="O12" s="1">
        <v>11</v>
      </c>
      <c r="P12" s="2">
        <v>12</v>
      </c>
      <c r="Q12" s="2">
        <v>18</v>
      </c>
      <c r="R12" s="2">
        <f t="shared" si="2"/>
        <v>0.66666666666666663</v>
      </c>
      <c r="S12" s="2">
        <v>18404</v>
      </c>
      <c r="T12" s="2">
        <f t="shared" si="11"/>
        <v>435.59763313609466</v>
      </c>
      <c r="U12" s="3">
        <f t="shared" si="3"/>
        <v>24.199868507560815</v>
      </c>
      <c r="V12" s="1">
        <v>11</v>
      </c>
      <c r="W12" s="2">
        <v>19</v>
      </c>
      <c r="X12" s="2">
        <v>30</v>
      </c>
      <c r="Y12" s="2">
        <f t="shared" si="13"/>
        <v>0.6333333333333333</v>
      </c>
      <c r="Z12" s="2">
        <v>52059</v>
      </c>
      <c r="AA12" s="2">
        <f t="shared" si="12"/>
        <v>1232.1656804733727</v>
      </c>
      <c r="AB12" s="3">
        <f t="shared" si="4"/>
        <v>41.072189349112428</v>
      </c>
      <c r="AC12" s="1">
        <v>11</v>
      </c>
      <c r="AD12" s="2">
        <v>19</v>
      </c>
      <c r="AE12" s="2">
        <v>32</v>
      </c>
      <c r="AF12" s="2">
        <f t="shared" si="5"/>
        <v>0.59375</v>
      </c>
      <c r="AG12" s="2">
        <v>65484</v>
      </c>
      <c r="AH12" s="2">
        <f t="shared" si="6"/>
        <v>1549.9171597633135</v>
      </c>
      <c r="AI12" s="3">
        <f t="shared" si="7"/>
        <v>48.434911242603548</v>
      </c>
    </row>
    <row r="13" spans="1:35" x14ac:dyDescent="0.15">
      <c r="A13" s="1">
        <v>12</v>
      </c>
      <c r="B13" s="2">
        <v>154</v>
      </c>
      <c r="C13" s="2">
        <v>176</v>
      </c>
      <c r="D13" s="2">
        <f t="shared" si="8"/>
        <v>0.875</v>
      </c>
      <c r="E13" s="2">
        <v>512519</v>
      </c>
      <c r="F13" s="2">
        <f t="shared" si="9"/>
        <v>12130.627218934911</v>
      </c>
      <c r="G13" s="3">
        <f t="shared" si="15"/>
        <v>68.924018289402909</v>
      </c>
      <c r="H13" s="1">
        <v>12</v>
      </c>
      <c r="I13" s="2">
        <v>45</v>
      </c>
      <c r="J13" s="2">
        <v>116</v>
      </c>
      <c r="K13" s="2">
        <f t="shared" si="0"/>
        <v>0.38793103448275862</v>
      </c>
      <c r="L13" s="2">
        <v>214428</v>
      </c>
      <c r="M13" s="2">
        <f t="shared" si="10"/>
        <v>5075.2189349112423</v>
      </c>
      <c r="N13" s="3">
        <f t="shared" si="1"/>
        <v>43.751887369924503</v>
      </c>
      <c r="O13" s="1">
        <v>12</v>
      </c>
      <c r="P13" s="2">
        <v>30</v>
      </c>
      <c r="Q13" s="2">
        <v>45</v>
      </c>
      <c r="R13" s="2">
        <f t="shared" si="2"/>
        <v>0.66666666666666663</v>
      </c>
      <c r="S13" s="2">
        <v>72508</v>
      </c>
      <c r="T13" s="2">
        <f t="shared" si="11"/>
        <v>1716.1656804733727</v>
      </c>
      <c r="U13" s="3">
        <f t="shared" si="3"/>
        <v>38.137015121630505</v>
      </c>
      <c r="V13" s="1">
        <v>12</v>
      </c>
      <c r="W13" s="2">
        <v>111</v>
      </c>
      <c r="X13" s="2">
        <v>190</v>
      </c>
      <c r="Y13" s="2">
        <f t="shared" si="13"/>
        <v>0.58421052631578951</v>
      </c>
      <c r="Z13" s="2">
        <v>496074</v>
      </c>
      <c r="AA13" s="2">
        <f t="shared" si="12"/>
        <v>11741.396449704142</v>
      </c>
      <c r="AB13" s="3">
        <f t="shared" si="4"/>
        <v>61.796823419495482</v>
      </c>
      <c r="AC13" s="1">
        <v>12</v>
      </c>
      <c r="AD13" s="2">
        <v>34</v>
      </c>
      <c r="AE13" s="2">
        <v>45</v>
      </c>
      <c r="AF13" s="2">
        <f t="shared" si="5"/>
        <v>0.75555555555555554</v>
      </c>
      <c r="AG13" s="2">
        <v>77133</v>
      </c>
      <c r="AH13" s="2">
        <f t="shared" si="6"/>
        <v>1825.6331360946745</v>
      </c>
      <c r="AI13" s="3">
        <f t="shared" si="7"/>
        <v>40.56962524654832</v>
      </c>
    </row>
    <row r="14" spans="1:35" x14ac:dyDescent="0.15">
      <c r="A14" s="1">
        <v>13</v>
      </c>
      <c r="B14" s="2">
        <v>26</v>
      </c>
      <c r="C14" s="2">
        <v>34</v>
      </c>
      <c r="D14" s="2">
        <f t="shared" si="8"/>
        <v>0.76470588235294112</v>
      </c>
      <c r="E14" s="2">
        <v>100588</v>
      </c>
      <c r="F14" s="2">
        <f t="shared" si="9"/>
        <v>2380.7810650887573</v>
      </c>
      <c r="G14" s="3">
        <f t="shared" si="15"/>
        <v>70.022972502610514</v>
      </c>
      <c r="H14" s="1">
        <v>13</v>
      </c>
      <c r="I14" s="2">
        <v>18</v>
      </c>
      <c r="J14" s="2">
        <v>47</v>
      </c>
      <c r="K14" s="2">
        <f t="shared" si="0"/>
        <v>0.38297872340425532</v>
      </c>
      <c r="L14" s="2">
        <v>126596</v>
      </c>
      <c r="M14" s="2">
        <f t="shared" si="10"/>
        <v>2996.355029585799</v>
      </c>
      <c r="N14" s="3">
        <f t="shared" si="1"/>
        <v>63.752234672038277</v>
      </c>
      <c r="O14" s="1">
        <v>13</v>
      </c>
      <c r="P14" s="2">
        <v>12</v>
      </c>
      <c r="Q14" s="2">
        <v>19</v>
      </c>
      <c r="R14" s="2">
        <f t="shared" si="2"/>
        <v>0.63157894736842102</v>
      </c>
      <c r="S14" s="2">
        <v>34543</v>
      </c>
      <c r="T14" s="2">
        <f t="shared" si="11"/>
        <v>817.58579881656806</v>
      </c>
      <c r="U14" s="3">
        <f t="shared" si="3"/>
        <v>43.030831516661479</v>
      </c>
      <c r="V14" s="1">
        <v>13</v>
      </c>
      <c r="W14" s="2">
        <v>95</v>
      </c>
      <c r="X14" s="2">
        <v>170</v>
      </c>
      <c r="Y14" s="2">
        <f t="shared" si="13"/>
        <v>0.55882352941176472</v>
      </c>
      <c r="Z14" s="2">
        <v>376605</v>
      </c>
      <c r="AA14" s="2">
        <f t="shared" si="12"/>
        <v>8913.7278106508875</v>
      </c>
      <c r="AB14" s="3">
        <f t="shared" si="4"/>
        <v>52.433693003828751</v>
      </c>
      <c r="AC14" s="1">
        <v>13</v>
      </c>
      <c r="AD14" s="2">
        <v>130</v>
      </c>
      <c r="AE14" s="2">
        <v>158</v>
      </c>
      <c r="AF14" s="2">
        <f t="shared" si="5"/>
        <v>0.82278481012658233</v>
      </c>
      <c r="AG14" s="2">
        <v>476955</v>
      </c>
      <c r="AH14" s="2">
        <f t="shared" si="6"/>
        <v>11288.875739644971</v>
      </c>
      <c r="AI14" s="3">
        <f t="shared" si="7"/>
        <v>71.448580630664367</v>
      </c>
    </row>
    <row r="15" spans="1:35" x14ac:dyDescent="0.15">
      <c r="A15" s="1">
        <v>14</v>
      </c>
      <c r="B15" s="2">
        <v>28</v>
      </c>
      <c r="C15" s="2">
        <v>34</v>
      </c>
      <c r="D15" s="2">
        <f t="shared" si="8"/>
        <v>0.82352941176470584</v>
      </c>
      <c r="E15" s="2">
        <v>92990</v>
      </c>
      <c r="F15" s="2">
        <f t="shared" si="9"/>
        <v>2200.9467455621302</v>
      </c>
      <c r="G15" s="3">
        <f t="shared" si="15"/>
        <v>64.73372781065089</v>
      </c>
      <c r="H15" s="1">
        <v>14</v>
      </c>
      <c r="I15" s="2">
        <v>8</v>
      </c>
      <c r="J15" s="2">
        <v>36</v>
      </c>
      <c r="K15" s="2">
        <f t="shared" si="0"/>
        <v>0.22222222222222221</v>
      </c>
      <c r="L15" s="2">
        <v>69582</v>
      </c>
      <c r="M15" s="2">
        <f t="shared" si="10"/>
        <v>1646.9112426035504</v>
      </c>
      <c r="N15" s="3">
        <f t="shared" si="1"/>
        <v>45.747534516765285</v>
      </c>
      <c r="O15" s="1">
        <v>14</v>
      </c>
      <c r="P15" s="2">
        <v>76</v>
      </c>
      <c r="Q15" s="2">
        <v>131</v>
      </c>
      <c r="R15" s="2">
        <f t="shared" si="2"/>
        <v>0.58015267175572516</v>
      </c>
      <c r="S15" s="2">
        <v>157797</v>
      </c>
      <c r="T15" s="2">
        <f t="shared" si="11"/>
        <v>3734.8402366863907</v>
      </c>
      <c r="U15" s="3">
        <f t="shared" si="3"/>
        <v>28.510230814399929</v>
      </c>
      <c r="V15" s="1">
        <v>14</v>
      </c>
      <c r="W15" s="2">
        <v>12</v>
      </c>
      <c r="X15" s="2">
        <v>18</v>
      </c>
      <c r="Y15" s="2">
        <f t="shared" si="13"/>
        <v>0.66666666666666663</v>
      </c>
      <c r="Z15" s="2">
        <v>46782</v>
      </c>
      <c r="AA15" s="2">
        <f t="shared" si="12"/>
        <v>1107.2662721893491</v>
      </c>
      <c r="AB15" s="3">
        <f t="shared" si="4"/>
        <v>61.514792899408285</v>
      </c>
      <c r="AC15" s="1">
        <v>14</v>
      </c>
      <c r="AD15" s="2">
        <v>58</v>
      </c>
      <c r="AE15" s="2">
        <v>71</v>
      </c>
      <c r="AF15" s="2">
        <f t="shared" si="5"/>
        <v>0.81690140845070425</v>
      </c>
      <c r="AG15" s="2">
        <v>160945</v>
      </c>
      <c r="AH15" s="2">
        <f t="shared" si="6"/>
        <v>3809.3491124260354</v>
      </c>
      <c r="AI15" s="3">
        <f t="shared" si="7"/>
        <v>53.652804400366698</v>
      </c>
    </row>
    <row r="16" spans="1:35" x14ac:dyDescent="0.15">
      <c r="A16" s="1">
        <v>15</v>
      </c>
      <c r="B16" s="2">
        <v>71</v>
      </c>
      <c r="C16" s="2">
        <v>82</v>
      </c>
      <c r="D16" s="2">
        <f t="shared" si="8"/>
        <v>0.86585365853658536</v>
      </c>
      <c r="E16" s="2">
        <v>228975</v>
      </c>
      <c r="F16" s="2">
        <f t="shared" si="9"/>
        <v>5419.5266272189347</v>
      </c>
      <c r="G16" s="3">
        <f t="shared" si="15"/>
        <v>66.091788136816277</v>
      </c>
      <c r="H16" s="1">
        <v>15</v>
      </c>
      <c r="I16" s="2">
        <v>12</v>
      </c>
      <c r="J16" s="2">
        <v>57</v>
      </c>
      <c r="K16" s="2">
        <f t="shared" si="0"/>
        <v>0.21052631578947367</v>
      </c>
      <c r="L16" s="2">
        <v>82296</v>
      </c>
      <c r="M16" s="2">
        <f t="shared" si="10"/>
        <v>1947.8343195266273</v>
      </c>
      <c r="N16" s="3">
        <f t="shared" si="1"/>
        <v>34.172531921519777</v>
      </c>
      <c r="O16" s="1">
        <v>15</v>
      </c>
      <c r="P16" s="2">
        <v>33</v>
      </c>
      <c r="Q16" s="2">
        <v>51</v>
      </c>
      <c r="R16" s="2">
        <f t="shared" si="2"/>
        <v>0.6470588235294118</v>
      </c>
      <c r="S16" s="2">
        <v>66258</v>
      </c>
      <c r="T16" s="2">
        <f t="shared" si="11"/>
        <v>1568.2366863905324</v>
      </c>
      <c r="U16" s="3">
        <f t="shared" si="3"/>
        <v>30.749738948833969</v>
      </c>
      <c r="V16" s="1">
        <v>15</v>
      </c>
      <c r="W16" s="2">
        <v>117</v>
      </c>
      <c r="X16" s="2">
        <v>201</v>
      </c>
      <c r="Y16" s="2">
        <f t="shared" si="13"/>
        <v>0.58208955223880599</v>
      </c>
      <c r="Z16" s="2">
        <v>622370</v>
      </c>
      <c r="AA16" s="2">
        <f t="shared" si="12"/>
        <v>14730.650887573964</v>
      </c>
      <c r="AB16" s="3">
        <f t="shared" si="4"/>
        <v>73.286820336188867</v>
      </c>
      <c r="AC16" s="1">
        <v>15</v>
      </c>
      <c r="AD16" s="2">
        <v>291</v>
      </c>
      <c r="AE16" s="2">
        <v>341</v>
      </c>
      <c r="AF16" s="2">
        <f t="shared" si="5"/>
        <v>0.85337243401759533</v>
      </c>
      <c r="AG16" s="2">
        <v>1082154</v>
      </c>
      <c r="AH16" s="2">
        <f t="shared" si="6"/>
        <v>25613.112426035503</v>
      </c>
      <c r="AI16" s="3">
        <f t="shared" si="7"/>
        <v>75.111766645265405</v>
      </c>
    </row>
    <row r="17" spans="1:35" x14ac:dyDescent="0.15">
      <c r="A17" s="1">
        <v>16</v>
      </c>
      <c r="B17" s="2">
        <v>17</v>
      </c>
      <c r="C17" s="2">
        <v>21</v>
      </c>
      <c r="D17" s="2">
        <f t="shared" si="8"/>
        <v>0.80952380952380953</v>
      </c>
      <c r="E17" s="2">
        <v>67875</v>
      </c>
      <c r="F17" s="2">
        <f t="shared" si="9"/>
        <v>1606.508875739645</v>
      </c>
      <c r="G17" s="3">
        <f t="shared" si="15"/>
        <v>76.500422654268803</v>
      </c>
      <c r="H17" s="1">
        <v>16</v>
      </c>
      <c r="I17" s="2">
        <v>21</v>
      </c>
      <c r="J17" s="2">
        <v>125</v>
      </c>
      <c r="K17" s="2">
        <f t="shared" si="0"/>
        <v>0.16800000000000001</v>
      </c>
      <c r="L17" s="2">
        <v>238626</v>
      </c>
      <c r="M17" s="2">
        <f t="shared" si="10"/>
        <v>5647.9526627218938</v>
      </c>
      <c r="N17" s="3">
        <f t="shared" si="1"/>
        <v>45.183621301775148</v>
      </c>
      <c r="O17" s="1">
        <v>16</v>
      </c>
      <c r="P17" s="2">
        <v>35</v>
      </c>
      <c r="Q17" s="2">
        <v>45</v>
      </c>
      <c r="R17" s="2">
        <f t="shared" si="2"/>
        <v>0.77777777777777779</v>
      </c>
      <c r="S17" s="2">
        <v>66353</v>
      </c>
      <c r="T17" s="2">
        <f t="shared" si="11"/>
        <v>1570.4852071005917</v>
      </c>
      <c r="U17" s="3">
        <f t="shared" si="3"/>
        <v>34.89967126890204</v>
      </c>
      <c r="V17" s="1">
        <v>16</v>
      </c>
      <c r="W17" s="2">
        <v>46</v>
      </c>
      <c r="X17" s="2">
        <v>69</v>
      </c>
      <c r="Y17" s="2">
        <f t="shared" si="13"/>
        <v>0.66666666666666663</v>
      </c>
      <c r="Z17" s="2">
        <v>180754</v>
      </c>
      <c r="AA17" s="2">
        <f t="shared" si="12"/>
        <v>4278.2011834319528</v>
      </c>
      <c r="AB17" s="3">
        <f t="shared" si="4"/>
        <v>62.002915701912357</v>
      </c>
      <c r="AC17" s="1">
        <v>16</v>
      </c>
      <c r="AD17" s="2">
        <v>210</v>
      </c>
      <c r="AE17" s="2">
        <v>258</v>
      </c>
      <c r="AF17" s="2">
        <f t="shared" si="5"/>
        <v>0.81395348837209303</v>
      </c>
      <c r="AG17" s="2">
        <v>893285</v>
      </c>
      <c r="AH17" s="2">
        <f t="shared" si="6"/>
        <v>21142.840236686392</v>
      </c>
      <c r="AI17" s="3">
        <f t="shared" si="7"/>
        <v>81.948993165451128</v>
      </c>
    </row>
    <row r="18" spans="1:35" x14ac:dyDescent="0.15">
      <c r="A18" s="1">
        <v>17</v>
      </c>
      <c r="B18" s="2">
        <v>54</v>
      </c>
      <c r="C18" s="2">
        <v>56</v>
      </c>
      <c r="D18" s="2">
        <f t="shared" si="8"/>
        <v>0.9642857142857143</v>
      </c>
      <c r="E18" s="2">
        <v>120207</v>
      </c>
      <c r="F18" s="2">
        <f t="shared" si="9"/>
        <v>2845.1360946745563</v>
      </c>
      <c r="G18" s="3">
        <f t="shared" si="15"/>
        <v>50.806001690617073</v>
      </c>
      <c r="H18" s="1">
        <v>17</v>
      </c>
      <c r="I18" s="2">
        <v>17</v>
      </c>
      <c r="J18" s="2">
        <v>86</v>
      </c>
      <c r="K18" s="2">
        <f t="shared" si="0"/>
        <v>0.19767441860465115</v>
      </c>
      <c r="L18" s="2">
        <v>155537</v>
      </c>
      <c r="M18" s="2">
        <f t="shared" si="10"/>
        <v>3681.3491124260354</v>
      </c>
      <c r="N18" s="3">
        <f t="shared" si="1"/>
        <v>42.806385028209711</v>
      </c>
      <c r="O18" s="1">
        <v>17</v>
      </c>
      <c r="P18" s="2">
        <v>61</v>
      </c>
      <c r="Q18" s="2">
        <v>103</v>
      </c>
      <c r="R18" s="2">
        <f t="shared" si="2"/>
        <v>0.59223300970873782</v>
      </c>
      <c r="S18" s="2">
        <v>153245</v>
      </c>
      <c r="T18" s="2">
        <f t="shared" si="11"/>
        <v>3627.1005917159764</v>
      </c>
      <c r="U18" s="3">
        <f t="shared" si="3"/>
        <v>35.214568851611425</v>
      </c>
      <c r="V18" s="1">
        <v>17</v>
      </c>
      <c r="W18" s="2">
        <v>37</v>
      </c>
      <c r="X18" s="2">
        <v>77</v>
      </c>
      <c r="Y18" s="2">
        <f t="shared" si="13"/>
        <v>0.48051948051948051</v>
      </c>
      <c r="Z18" s="2">
        <v>226437</v>
      </c>
      <c r="AA18" s="2">
        <f t="shared" si="12"/>
        <v>5359.455621301775</v>
      </c>
      <c r="AB18" s="3">
        <f t="shared" si="4"/>
        <v>69.603319757165906</v>
      </c>
      <c r="AC18" s="1">
        <v>17</v>
      </c>
      <c r="AD18" s="2">
        <v>29</v>
      </c>
      <c r="AE18" s="2">
        <v>37</v>
      </c>
      <c r="AF18" s="2">
        <f t="shared" si="5"/>
        <v>0.78378378378378377</v>
      </c>
      <c r="AG18" s="2">
        <v>134040</v>
      </c>
      <c r="AH18" s="2">
        <f t="shared" si="6"/>
        <v>3172.544378698225</v>
      </c>
      <c r="AI18" s="3">
        <f t="shared" si="7"/>
        <v>85.744442667519593</v>
      </c>
    </row>
    <row r="19" spans="1:35" x14ac:dyDescent="0.15">
      <c r="A19" s="1">
        <v>18</v>
      </c>
      <c r="B19" s="2">
        <v>148</v>
      </c>
      <c r="C19" s="2">
        <v>187</v>
      </c>
      <c r="D19" s="2">
        <f t="shared" si="8"/>
        <v>0.79144385026737973</v>
      </c>
      <c r="E19" s="2">
        <v>554893</v>
      </c>
      <c r="F19" s="2">
        <f>E19/42.25</f>
        <v>13133.562130177515</v>
      </c>
      <c r="G19" s="3">
        <f t="shared" si="15"/>
        <v>70.2329525677942</v>
      </c>
      <c r="H19" s="1">
        <v>18</v>
      </c>
      <c r="I19" s="2">
        <v>11</v>
      </c>
      <c r="J19" s="2">
        <v>43</v>
      </c>
      <c r="K19" s="2">
        <f t="shared" si="0"/>
        <v>0.2558139534883721</v>
      </c>
      <c r="L19" s="2">
        <v>109122</v>
      </c>
      <c r="M19" s="2">
        <f t="shared" si="10"/>
        <v>2582.7692307692309</v>
      </c>
      <c r="N19" s="3">
        <f t="shared" si="1"/>
        <v>60.064400715563508</v>
      </c>
      <c r="O19" s="1">
        <v>18</v>
      </c>
      <c r="P19" s="2">
        <v>27</v>
      </c>
      <c r="Q19" s="2">
        <v>35</v>
      </c>
      <c r="R19" s="2">
        <f t="shared" si="2"/>
        <v>0.77142857142857146</v>
      </c>
      <c r="S19" s="2">
        <v>86526</v>
      </c>
      <c r="T19" s="2">
        <f t="shared" si="11"/>
        <v>2047.9526627218936</v>
      </c>
      <c r="U19" s="3">
        <f t="shared" si="3"/>
        <v>58.512933220625534</v>
      </c>
      <c r="V19" s="1">
        <v>18</v>
      </c>
      <c r="W19" s="2">
        <v>9</v>
      </c>
      <c r="X19" s="2">
        <v>126</v>
      </c>
      <c r="Y19" s="2">
        <f t="shared" si="13"/>
        <v>7.1428571428571425E-2</v>
      </c>
      <c r="Z19" s="2">
        <v>400368</v>
      </c>
      <c r="AA19" s="2">
        <f t="shared" si="12"/>
        <v>9476.165680473372</v>
      </c>
      <c r="AB19" s="3">
        <f t="shared" si="4"/>
        <v>75.207664130741051</v>
      </c>
      <c r="AC19" s="1">
        <v>18</v>
      </c>
      <c r="AD19" s="2">
        <v>231</v>
      </c>
      <c r="AE19" s="2">
        <v>269</v>
      </c>
      <c r="AF19" s="2">
        <f t="shared" si="5"/>
        <v>0.85873605947955389</v>
      </c>
      <c r="AG19" s="2">
        <v>1145034</v>
      </c>
      <c r="AH19" s="2">
        <f t="shared" si="6"/>
        <v>27101.396449704142</v>
      </c>
      <c r="AI19" s="3">
        <f t="shared" si="7"/>
        <v>100.7486856866325</v>
      </c>
    </row>
    <row r="20" spans="1:35" x14ac:dyDescent="0.15">
      <c r="A20" s="1">
        <v>19</v>
      </c>
      <c r="B20" s="2">
        <v>95</v>
      </c>
      <c r="C20" s="2">
        <v>109</v>
      </c>
      <c r="D20" s="2">
        <f t="shared" si="8"/>
        <v>0.87155963302752293</v>
      </c>
      <c r="E20" s="2">
        <v>360953</v>
      </c>
      <c r="F20" s="2">
        <f t="shared" si="9"/>
        <v>8543.2662721893485</v>
      </c>
      <c r="G20" s="3">
        <f t="shared" si="15"/>
        <v>78.378589653113295</v>
      </c>
      <c r="H20" s="1">
        <v>19</v>
      </c>
      <c r="I20" s="2">
        <v>4</v>
      </c>
      <c r="J20" s="2">
        <v>31</v>
      </c>
      <c r="K20" s="2">
        <f t="shared" si="0"/>
        <v>0.12903225806451613</v>
      </c>
      <c r="L20" s="2">
        <v>41532</v>
      </c>
      <c r="M20" s="2">
        <f t="shared" si="10"/>
        <v>983.00591715976327</v>
      </c>
      <c r="N20" s="3">
        <f t="shared" si="1"/>
        <v>31.709868295476234</v>
      </c>
      <c r="O20" s="1">
        <v>19</v>
      </c>
      <c r="P20" s="2">
        <v>148</v>
      </c>
      <c r="Q20" s="2">
        <v>184</v>
      </c>
      <c r="R20" s="2">
        <f t="shared" si="2"/>
        <v>0.80434782608695654</v>
      </c>
      <c r="S20" s="2">
        <v>245481</v>
      </c>
      <c r="T20" s="2">
        <f t="shared" si="11"/>
        <v>5810.2011834319528</v>
      </c>
      <c r="U20" s="3">
        <f t="shared" si="3"/>
        <v>31.577180344738874</v>
      </c>
      <c r="V20" s="1">
        <v>19</v>
      </c>
      <c r="W20" s="2">
        <v>2</v>
      </c>
      <c r="X20" s="2">
        <v>20</v>
      </c>
      <c r="Y20" s="2">
        <f t="shared" si="13"/>
        <v>0.1</v>
      </c>
      <c r="Z20" s="2">
        <v>30294</v>
      </c>
      <c r="AA20" s="2">
        <f t="shared" si="12"/>
        <v>717.01775147928993</v>
      </c>
      <c r="AB20" s="3">
        <f t="shared" si="4"/>
        <v>35.850887573964499</v>
      </c>
      <c r="AC20" s="1">
        <v>19</v>
      </c>
      <c r="AD20" s="2">
        <v>30</v>
      </c>
      <c r="AE20" s="2">
        <v>40</v>
      </c>
      <c r="AF20" s="2">
        <f>AD20/AE20</f>
        <v>0.75</v>
      </c>
      <c r="AG20" s="2">
        <v>116997</v>
      </c>
      <c r="AH20" s="2">
        <f>AG20/42.25</f>
        <v>2769.1597633136093</v>
      </c>
      <c r="AI20" s="3">
        <f t="shared" si="7"/>
        <v>69.228994082840231</v>
      </c>
    </row>
    <row r="21" spans="1:35" x14ac:dyDescent="0.15">
      <c r="A21" s="1">
        <v>20</v>
      </c>
      <c r="B21" s="2">
        <v>352</v>
      </c>
      <c r="C21" s="2">
        <v>402</v>
      </c>
      <c r="D21" s="2">
        <f t="shared" ref="D21:D55" si="16">B21/C21</f>
        <v>0.87562189054726369</v>
      </c>
      <c r="E21" s="2">
        <v>1375517</v>
      </c>
      <c r="F21" s="2">
        <f t="shared" si="9"/>
        <v>32556.615384615383</v>
      </c>
      <c r="G21" s="3">
        <f t="shared" si="15"/>
        <v>80.986605434366624</v>
      </c>
      <c r="H21" s="1">
        <v>20</v>
      </c>
      <c r="I21" s="2">
        <v>14</v>
      </c>
      <c r="J21" s="2">
        <v>64</v>
      </c>
      <c r="K21" s="2">
        <f t="shared" si="0"/>
        <v>0.21875</v>
      </c>
      <c r="L21" s="2">
        <v>124501</v>
      </c>
      <c r="M21" s="2">
        <f t="shared" si="10"/>
        <v>2946.7692307692309</v>
      </c>
      <c r="N21" s="3">
        <f t="shared" si="1"/>
        <v>46.043269230769234</v>
      </c>
      <c r="O21" s="1">
        <v>20</v>
      </c>
      <c r="P21" s="2">
        <v>43</v>
      </c>
      <c r="Q21" s="2">
        <v>57</v>
      </c>
      <c r="R21" s="2">
        <f t="shared" si="2"/>
        <v>0.75438596491228072</v>
      </c>
      <c r="S21" s="2">
        <v>98110</v>
      </c>
      <c r="T21" s="2">
        <f t="shared" si="11"/>
        <v>2322.1301775147931</v>
      </c>
      <c r="U21" s="3">
        <f t="shared" si="3"/>
        <v>40.739125921312159</v>
      </c>
      <c r="V21" s="1">
        <v>20</v>
      </c>
      <c r="W21" s="2">
        <v>8</v>
      </c>
      <c r="X21" s="2">
        <v>146</v>
      </c>
      <c r="Y21" s="2">
        <f t="shared" si="13"/>
        <v>5.4794520547945202E-2</v>
      </c>
      <c r="Z21" s="2">
        <v>508212</v>
      </c>
      <c r="AA21" s="2">
        <f t="shared" si="12"/>
        <v>12028.686390532544</v>
      </c>
      <c r="AB21" s="3">
        <f t="shared" si="4"/>
        <v>82.38826294885304</v>
      </c>
      <c r="AC21" s="1">
        <v>20</v>
      </c>
      <c r="AD21" s="2">
        <v>41</v>
      </c>
      <c r="AE21" s="2">
        <v>47</v>
      </c>
      <c r="AF21" s="2">
        <f t="shared" si="5"/>
        <v>0.87234042553191493</v>
      </c>
      <c r="AG21" s="2">
        <v>113679</v>
      </c>
      <c r="AH21" s="2">
        <f t="shared" si="6"/>
        <v>2690.6272189349111</v>
      </c>
      <c r="AI21" s="3">
        <f t="shared" si="7"/>
        <v>57.247387636913004</v>
      </c>
    </row>
    <row r="22" spans="1:35" x14ac:dyDescent="0.15">
      <c r="A22" s="1">
        <v>21</v>
      </c>
      <c r="B22" s="2">
        <v>409</v>
      </c>
      <c r="C22" s="2">
        <v>453</v>
      </c>
      <c r="D22" s="2">
        <f t="shared" si="16"/>
        <v>0.90286975717439288</v>
      </c>
      <c r="E22" s="2">
        <v>1830345</v>
      </c>
      <c r="F22" s="2">
        <f t="shared" si="9"/>
        <v>43321.775147928995</v>
      </c>
      <c r="G22" s="3">
        <f t="shared" si="15"/>
        <v>95.633057721697554</v>
      </c>
      <c r="H22" s="1">
        <v>21</v>
      </c>
      <c r="I22" s="2">
        <v>14</v>
      </c>
      <c r="J22" s="2">
        <v>66</v>
      </c>
      <c r="K22" s="2">
        <f t="shared" si="0"/>
        <v>0.21212121212121213</v>
      </c>
      <c r="L22" s="2">
        <v>158522</v>
      </c>
      <c r="M22" s="2">
        <f t="shared" si="10"/>
        <v>3752</v>
      </c>
      <c r="N22" s="3">
        <f t="shared" si="1"/>
        <v>56.848484848484851</v>
      </c>
      <c r="O22" s="1">
        <v>21</v>
      </c>
      <c r="P22" s="2">
        <v>34</v>
      </c>
      <c r="Q22" s="2">
        <v>48</v>
      </c>
      <c r="R22" s="2">
        <f t="shared" si="2"/>
        <v>0.70833333333333337</v>
      </c>
      <c r="S22" s="2">
        <v>109605</v>
      </c>
      <c r="T22" s="2">
        <f t="shared" si="11"/>
        <v>2594.2011834319528</v>
      </c>
      <c r="U22" s="3">
        <f t="shared" si="3"/>
        <v>54.045857988165686</v>
      </c>
      <c r="V22" s="1">
        <v>21</v>
      </c>
      <c r="W22" s="2">
        <v>53</v>
      </c>
      <c r="X22" s="2">
        <v>79</v>
      </c>
      <c r="Y22" s="2">
        <f t="shared" si="13"/>
        <v>0.67088607594936711</v>
      </c>
      <c r="Z22" s="2">
        <v>211102</v>
      </c>
      <c r="AA22" s="2">
        <f t="shared" si="12"/>
        <v>4996.497041420118</v>
      </c>
      <c r="AB22" s="3">
        <f t="shared" si="4"/>
        <v>63.246797992659722</v>
      </c>
      <c r="AC22" s="1">
        <v>21</v>
      </c>
      <c r="AD22" s="2">
        <v>87</v>
      </c>
      <c r="AE22" s="2">
        <v>113</v>
      </c>
      <c r="AF22" s="2">
        <f t="shared" si="5"/>
        <v>0.76991150442477874</v>
      </c>
      <c r="AG22" s="2">
        <v>330699</v>
      </c>
      <c r="AH22" s="2">
        <f t="shared" si="6"/>
        <v>7827.1952662721897</v>
      </c>
      <c r="AI22" s="3">
        <f t="shared" si="7"/>
        <v>69.267214745771597</v>
      </c>
    </row>
    <row r="23" spans="1:35" x14ac:dyDescent="0.15">
      <c r="A23" s="1">
        <v>22</v>
      </c>
      <c r="B23" s="2">
        <v>41</v>
      </c>
      <c r="C23" s="2">
        <v>50</v>
      </c>
      <c r="D23" s="2">
        <f t="shared" si="16"/>
        <v>0.82</v>
      </c>
      <c r="E23" s="2">
        <v>160728</v>
      </c>
      <c r="F23" s="2">
        <f t="shared" si="9"/>
        <v>3804.2130177514791</v>
      </c>
      <c r="G23" s="3">
        <f t="shared" si="15"/>
        <v>76.084260355029585</v>
      </c>
      <c r="H23" s="1">
        <v>22</v>
      </c>
      <c r="I23" s="2">
        <v>35</v>
      </c>
      <c r="J23" s="2">
        <v>84</v>
      </c>
      <c r="K23" s="2">
        <f t="shared" si="0"/>
        <v>0.41666666666666669</v>
      </c>
      <c r="L23" s="2">
        <v>193172</v>
      </c>
      <c r="M23" s="2">
        <f t="shared" si="10"/>
        <v>4572.1183431952659</v>
      </c>
      <c r="N23" s="3">
        <f t="shared" si="1"/>
        <v>54.429980276134117</v>
      </c>
      <c r="O23" s="1">
        <v>22</v>
      </c>
      <c r="P23" s="2">
        <v>74</v>
      </c>
      <c r="Q23" s="2">
        <v>101</v>
      </c>
      <c r="R23" s="2">
        <f t="shared" si="2"/>
        <v>0.73267326732673266</v>
      </c>
      <c r="S23" s="2">
        <v>212082</v>
      </c>
      <c r="T23" s="2">
        <f t="shared" si="11"/>
        <v>5019.6923076923076</v>
      </c>
      <c r="U23" s="3">
        <f t="shared" si="3"/>
        <v>49.6999238385377</v>
      </c>
      <c r="V23" s="1">
        <v>22</v>
      </c>
      <c r="W23" s="2">
        <v>93</v>
      </c>
      <c r="X23" s="2">
        <v>167</v>
      </c>
      <c r="Y23" s="2">
        <f t="shared" si="13"/>
        <v>0.55688622754491013</v>
      </c>
      <c r="Z23" s="2">
        <v>448602</v>
      </c>
      <c r="AA23" s="2">
        <f t="shared" si="12"/>
        <v>10617.798816568047</v>
      </c>
      <c r="AB23" s="3">
        <f t="shared" si="4"/>
        <v>63.579633632143995</v>
      </c>
      <c r="AC23" s="1">
        <v>22</v>
      </c>
      <c r="AD23" s="2">
        <v>30</v>
      </c>
      <c r="AE23" s="2">
        <v>40</v>
      </c>
      <c r="AF23" s="2">
        <f t="shared" si="5"/>
        <v>0.75</v>
      </c>
      <c r="AG23" s="2">
        <v>93955</v>
      </c>
      <c r="AH23" s="2">
        <f t="shared" si="6"/>
        <v>2223.7869822485209</v>
      </c>
      <c r="AI23" s="3">
        <f t="shared" si="7"/>
        <v>55.594674556213022</v>
      </c>
    </row>
    <row r="24" spans="1:35" x14ac:dyDescent="0.15">
      <c r="A24" s="1">
        <v>23</v>
      </c>
      <c r="B24" s="2">
        <v>386</v>
      </c>
      <c r="C24" s="2">
        <v>446</v>
      </c>
      <c r="D24" s="2">
        <f t="shared" si="16"/>
        <v>0.86547085201793716</v>
      </c>
      <c r="E24" s="2">
        <v>1307108</v>
      </c>
      <c r="F24" s="2">
        <f t="shared" si="9"/>
        <v>30937.467455621303</v>
      </c>
      <c r="G24" s="3">
        <f t="shared" si="15"/>
        <v>69.366518958792156</v>
      </c>
      <c r="H24" s="1">
        <v>23</v>
      </c>
      <c r="I24" s="2">
        <v>46</v>
      </c>
      <c r="J24" s="2">
        <v>106</v>
      </c>
      <c r="K24" s="2">
        <f t="shared" si="0"/>
        <v>0.43396226415094341</v>
      </c>
      <c r="L24" s="2">
        <v>216558</v>
      </c>
      <c r="M24" s="2">
        <f t="shared" si="10"/>
        <v>5125.6331360946742</v>
      </c>
      <c r="N24" s="3">
        <f t="shared" si="1"/>
        <v>48.35502958579881</v>
      </c>
      <c r="O24" s="1">
        <v>23</v>
      </c>
      <c r="P24" s="2">
        <v>66</v>
      </c>
      <c r="Q24" s="2">
        <v>100</v>
      </c>
      <c r="R24" s="2">
        <f t="shared" si="2"/>
        <v>0.66</v>
      </c>
      <c r="S24" s="2">
        <v>173646</v>
      </c>
      <c r="T24" s="2">
        <f t="shared" si="11"/>
        <v>4109.9644970414201</v>
      </c>
      <c r="U24" s="3">
        <f t="shared" si="3"/>
        <v>41.099644970414204</v>
      </c>
      <c r="V24" s="1">
        <v>23</v>
      </c>
      <c r="W24" s="2">
        <v>18</v>
      </c>
      <c r="X24" s="2">
        <v>36</v>
      </c>
      <c r="Y24" s="2">
        <f t="shared" si="13"/>
        <v>0.5</v>
      </c>
      <c r="Z24" s="2">
        <v>81804</v>
      </c>
      <c r="AA24" s="2">
        <f t="shared" si="12"/>
        <v>1936.189349112426</v>
      </c>
      <c r="AB24" s="3">
        <f t="shared" si="4"/>
        <v>53.783037475345168</v>
      </c>
      <c r="AC24" s="1">
        <v>23</v>
      </c>
      <c r="AD24" s="2">
        <v>197</v>
      </c>
      <c r="AE24" s="2">
        <v>228</v>
      </c>
      <c r="AF24" s="2">
        <f t="shared" si="5"/>
        <v>0.86403508771929827</v>
      </c>
      <c r="AG24" s="2">
        <v>713439</v>
      </c>
      <c r="AH24" s="2">
        <f t="shared" si="6"/>
        <v>16886.130177514791</v>
      </c>
      <c r="AI24" s="3">
        <f t="shared" si="7"/>
        <v>74.061974462784178</v>
      </c>
    </row>
    <row r="25" spans="1:35" x14ac:dyDescent="0.15">
      <c r="A25" s="1">
        <v>24</v>
      </c>
      <c r="B25" s="2">
        <v>53</v>
      </c>
      <c r="C25" s="2">
        <v>66</v>
      </c>
      <c r="D25" s="2">
        <f t="shared" si="16"/>
        <v>0.80303030303030298</v>
      </c>
      <c r="E25" s="2">
        <v>181054</v>
      </c>
      <c r="F25" s="2">
        <f t="shared" si="9"/>
        <v>4285.3017751479292</v>
      </c>
      <c r="G25" s="3">
        <f t="shared" si="15"/>
        <v>64.928814774968629</v>
      </c>
      <c r="H25" s="1">
        <v>24</v>
      </c>
      <c r="I25" s="2">
        <v>16</v>
      </c>
      <c r="J25" s="2">
        <v>31</v>
      </c>
      <c r="K25" s="2">
        <f t="shared" si="0"/>
        <v>0.5161290322580645</v>
      </c>
      <c r="L25" s="2">
        <v>55658</v>
      </c>
      <c r="M25" s="2">
        <f t="shared" si="10"/>
        <v>1317.3491124260354</v>
      </c>
      <c r="N25" s="3">
        <f t="shared" si="1"/>
        <v>42.495132658904367</v>
      </c>
      <c r="O25" s="1">
        <v>24</v>
      </c>
      <c r="P25" s="2">
        <v>44</v>
      </c>
      <c r="Q25" s="2">
        <v>86</v>
      </c>
      <c r="R25" s="2">
        <f t="shared" si="2"/>
        <v>0.51162790697674421</v>
      </c>
      <c r="S25" s="2">
        <v>133928</v>
      </c>
      <c r="T25" s="2">
        <f t="shared" si="11"/>
        <v>3169.8934911242604</v>
      </c>
      <c r="U25" s="3">
        <f t="shared" si="3"/>
        <v>36.85922664097977</v>
      </c>
      <c r="V25" s="1">
        <v>24</v>
      </c>
      <c r="W25" s="2">
        <v>16</v>
      </c>
      <c r="X25" s="2">
        <v>26</v>
      </c>
      <c r="Y25" s="2">
        <f t="shared" si="13"/>
        <v>0.61538461538461542</v>
      </c>
      <c r="Z25" s="2">
        <v>65047</v>
      </c>
      <c r="AA25" s="2">
        <f t="shared" si="12"/>
        <v>1539.5739644970415</v>
      </c>
      <c r="AB25" s="3">
        <f t="shared" si="4"/>
        <v>59.214383249886211</v>
      </c>
      <c r="AC25" s="1">
        <v>24</v>
      </c>
      <c r="AD25" s="2">
        <v>22</v>
      </c>
      <c r="AE25" s="2">
        <v>29</v>
      </c>
      <c r="AF25" s="2">
        <f t="shared" si="5"/>
        <v>0.75862068965517238</v>
      </c>
      <c r="AG25" s="2">
        <v>6698</v>
      </c>
      <c r="AH25" s="2">
        <f t="shared" si="6"/>
        <v>158.53254437869822</v>
      </c>
      <c r="AI25" s="3">
        <f t="shared" si="7"/>
        <v>5.4666394613344211</v>
      </c>
    </row>
    <row r="26" spans="1:35" x14ac:dyDescent="0.15">
      <c r="A26" s="1">
        <v>25</v>
      </c>
      <c r="B26" s="2">
        <v>31</v>
      </c>
      <c r="C26" s="2">
        <v>49</v>
      </c>
      <c r="D26" s="2">
        <f t="shared" si="16"/>
        <v>0.63265306122448983</v>
      </c>
      <c r="E26" s="2">
        <v>125836</v>
      </c>
      <c r="F26" s="2">
        <f t="shared" si="9"/>
        <v>2978.3668639053253</v>
      </c>
      <c r="G26" s="3">
        <f t="shared" si="15"/>
        <v>60.782997222557661</v>
      </c>
      <c r="H26" s="1">
        <v>25</v>
      </c>
      <c r="I26" s="2">
        <v>8</v>
      </c>
      <c r="J26" s="2">
        <v>19</v>
      </c>
      <c r="K26" s="2">
        <f t="shared" si="0"/>
        <v>0.42105263157894735</v>
      </c>
      <c r="L26" s="2">
        <v>29694</v>
      </c>
      <c r="M26" s="2">
        <f t="shared" si="10"/>
        <v>702.81656804733723</v>
      </c>
      <c r="N26" s="3">
        <f t="shared" si="1"/>
        <v>36.990345686701957</v>
      </c>
      <c r="O26" s="1">
        <v>25</v>
      </c>
      <c r="P26" s="2">
        <v>24</v>
      </c>
      <c r="Q26" s="2">
        <v>57</v>
      </c>
      <c r="R26" s="2">
        <f t="shared" si="2"/>
        <v>0.42105263157894735</v>
      </c>
      <c r="S26" s="2">
        <v>93940</v>
      </c>
      <c r="T26" s="2">
        <f t="shared" si="11"/>
        <v>2223.4319526627219</v>
      </c>
      <c r="U26" s="3">
        <f t="shared" si="3"/>
        <v>39.00757811688986</v>
      </c>
      <c r="V26" s="1">
        <v>25</v>
      </c>
      <c r="W26" s="2">
        <v>116</v>
      </c>
      <c r="X26" s="2">
        <v>161</v>
      </c>
      <c r="Y26" s="2">
        <f t="shared" si="13"/>
        <v>0.72049689440993792</v>
      </c>
      <c r="Z26" s="2">
        <v>496189</v>
      </c>
      <c r="AA26" s="2">
        <f t="shared" si="12"/>
        <v>11744.118343195267</v>
      </c>
      <c r="AB26" s="3">
        <f t="shared" si="4"/>
        <v>72.944834429784265</v>
      </c>
      <c r="AC26" s="1">
        <v>25</v>
      </c>
      <c r="AD26" s="2">
        <v>152</v>
      </c>
      <c r="AE26" s="2">
        <v>187</v>
      </c>
      <c r="AF26" s="2">
        <f t="shared" si="5"/>
        <v>0.81283422459893051</v>
      </c>
      <c r="AG26" s="2">
        <v>572580</v>
      </c>
      <c r="AH26" s="2">
        <f t="shared" si="6"/>
        <v>13552.189349112426</v>
      </c>
      <c r="AI26" s="3">
        <f t="shared" si="7"/>
        <v>72.471600797392654</v>
      </c>
    </row>
    <row r="27" spans="1:35" x14ac:dyDescent="0.15">
      <c r="A27" s="1">
        <v>26</v>
      </c>
      <c r="B27" s="2">
        <v>12</v>
      </c>
      <c r="C27" s="2">
        <v>18</v>
      </c>
      <c r="D27" s="2">
        <f t="shared" si="16"/>
        <v>0.66666666666666663</v>
      </c>
      <c r="E27" s="2">
        <v>51943</v>
      </c>
      <c r="F27" s="2">
        <f t="shared" si="9"/>
        <v>1229.4201183431953</v>
      </c>
      <c r="G27" s="3">
        <f t="shared" si="15"/>
        <v>68.301117685733075</v>
      </c>
      <c r="H27" s="1">
        <v>26</v>
      </c>
      <c r="I27" s="2">
        <v>31</v>
      </c>
      <c r="J27" s="2">
        <v>79</v>
      </c>
      <c r="K27" s="2">
        <f t="shared" si="0"/>
        <v>0.39240506329113922</v>
      </c>
      <c r="L27" s="2">
        <v>110841</v>
      </c>
      <c r="M27" s="2">
        <f t="shared" si="10"/>
        <v>2623.455621301775</v>
      </c>
      <c r="N27" s="3">
        <f t="shared" si="1"/>
        <v>33.208299003819938</v>
      </c>
      <c r="O27" s="1">
        <v>26</v>
      </c>
      <c r="P27" s="2">
        <v>60</v>
      </c>
      <c r="Q27" s="2">
        <v>96</v>
      </c>
      <c r="R27" s="2">
        <f t="shared" si="2"/>
        <v>0.625</v>
      </c>
      <c r="S27" s="2">
        <v>152221</v>
      </c>
      <c r="T27" s="2">
        <f t="shared" si="11"/>
        <v>3602.8639053254437</v>
      </c>
      <c r="U27" s="3">
        <f t="shared" si="3"/>
        <v>37.529832347140037</v>
      </c>
      <c r="V27" s="1">
        <v>26</v>
      </c>
      <c r="W27" s="2">
        <v>11</v>
      </c>
      <c r="X27" s="2">
        <v>17</v>
      </c>
      <c r="Y27" s="2">
        <f t="shared" si="13"/>
        <v>0.6470588235294118</v>
      </c>
      <c r="Z27" s="2">
        <v>31765</v>
      </c>
      <c r="AA27" s="2">
        <f t="shared" si="12"/>
        <v>751.83431952662727</v>
      </c>
      <c r="AB27" s="3">
        <f t="shared" si="4"/>
        <v>44.225548207448661</v>
      </c>
      <c r="AC27" s="1">
        <v>26</v>
      </c>
      <c r="AD27" s="2">
        <v>38</v>
      </c>
      <c r="AE27" s="2">
        <v>124</v>
      </c>
      <c r="AF27" s="2">
        <f t="shared" si="5"/>
        <v>0.30645161290322581</v>
      </c>
      <c r="AG27" s="2">
        <v>255524</v>
      </c>
      <c r="AH27" s="2">
        <f t="shared" si="6"/>
        <v>6047.9053254437868</v>
      </c>
      <c r="AI27" s="3">
        <f t="shared" si="7"/>
        <v>48.773430043901506</v>
      </c>
    </row>
    <row r="28" spans="1:35" x14ac:dyDescent="0.15">
      <c r="A28" s="1">
        <v>27</v>
      </c>
      <c r="B28" s="2">
        <v>17</v>
      </c>
      <c r="C28" s="2">
        <v>25</v>
      </c>
      <c r="D28" s="2">
        <f t="shared" si="16"/>
        <v>0.68</v>
      </c>
      <c r="E28" s="2">
        <v>44686</v>
      </c>
      <c r="F28" s="2">
        <f t="shared" si="9"/>
        <v>1057.6568047337278</v>
      </c>
      <c r="G28" s="3">
        <f t="shared" si="15"/>
        <v>42.306272189349109</v>
      </c>
      <c r="H28" s="1">
        <v>27</v>
      </c>
      <c r="I28" s="2">
        <v>26</v>
      </c>
      <c r="J28" s="2">
        <v>79</v>
      </c>
      <c r="K28" s="2">
        <f t="shared" si="0"/>
        <v>0.32911392405063289</v>
      </c>
      <c r="L28" s="2">
        <v>104808</v>
      </c>
      <c r="M28" s="2">
        <f t="shared" si="10"/>
        <v>2480.6627218934909</v>
      </c>
      <c r="N28" s="3">
        <f t="shared" si="1"/>
        <v>31.400793948018872</v>
      </c>
      <c r="O28" s="1">
        <v>27</v>
      </c>
      <c r="P28" s="2">
        <v>127</v>
      </c>
      <c r="Q28" s="2">
        <v>198</v>
      </c>
      <c r="R28" s="2">
        <f t="shared" si="2"/>
        <v>0.64141414141414144</v>
      </c>
      <c r="S28" s="2">
        <v>337086</v>
      </c>
      <c r="T28" s="2">
        <f t="shared" si="11"/>
        <v>7978.3668639053258</v>
      </c>
      <c r="U28" s="3">
        <f t="shared" si="3"/>
        <v>40.294782140935986</v>
      </c>
      <c r="V28" s="1">
        <v>27</v>
      </c>
      <c r="W28" s="2">
        <v>13</v>
      </c>
      <c r="X28" s="2">
        <v>17</v>
      </c>
      <c r="Y28" s="2">
        <f t="shared" si="13"/>
        <v>0.76470588235294112</v>
      </c>
      <c r="Z28" s="2">
        <v>44702</v>
      </c>
      <c r="AA28" s="2">
        <f t="shared" si="12"/>
        <v>1058.0355029585799</v>
      </c>
      <c r="AB28" s="3">
        <f t="shared" si="4"/>
        <v>62.237382526975288</v>
      </c>
      <c r="AC28" s="1">
        <v>27</v>
      </c>
      <c r="AD28" s="2">
        <v>57</v>
      </c>
      <c r="AE28" s="2">
        <v>156</v>
      </c>
      <c r="AF28" s="2">
        <f t="shared" si="5"/>
        <v>0.36538461538461536</v>
      </c>
      <c r="AG28" s="2">
        <v>230572</v>
      </c>
      <c r="AH28" s="2">
        <f t="shared" si="6"/>
        <v>5457.3254437869819</v>
      </c>
      <c r="AI28" s="3">
        <f t="shared" si="7"/>
        <v>34.982855408890906</v>
      </c>
    </row>
    <row r="29" spans="1:35" x14ac:dyDescent="0.15">
      <c r="A29" s="1">
        <v>28</v>
      </c>
      <c r="B29" s="2">
        <v>261</v>
      </c>
      <c r="C29" s="2">
        <v>292</v>
      </c>
      <c r="D29" s="2">
        <f t="shared" si="16"/>
        <v>0.89383561643835618</v>
      </c>
      <c r="E29" s="2">
        <v>737698</v>
      </c>
      <c r="F29" s="2">
        <f t="shared" si="9"/>
        <v>17460.307692307691</v>
      </c>
      <c r="G29" s="3">
        <f t="shared" si="15"/>
        <v>59.795574288724971</v>
      </c>
      <c r="H29" s="1">
        <v>28</v>
      </c>
      <c r="I29" s="2">
        <v>1</v>
      </c>
      <c r="J29" s="2">
        <v>67</v>
      </c>
      <c r="K29" s="2">
        <f t="shared" si="0"/>
        <v>1.4925373134328358E-2</v>
      </c>
      <c r="L29" s="2">
        <v>79682</v>
      </c>
      <c r="M29" s="2">
        <f t="shared" si="10"/>
        <v>1885.9644970414201</v>
      </c>
      <c r="N29" s="3">
        <f t="shared" si="1"/>
        <v>28.148723836439107</v>
      </c>
      <c r="O29" s="1">
        <v>28</v>
      </c>
      <c r="P29" s="2">
        <v>35</v>
      </c>
      <c r="Q29" s="2">
        <v>47</v>
      </c>
      <c r="R29" s="2">
        <f t="shared" si="2"/>
        <v>0.74468085106382975</v>
      </c>
      <c r="S29" s="2">
        <v>71945</v>
      </c>
      <c r="T29" s="2">
        <f t="shared" si="11"/>
        <v>1702.8402366863904</v>
      </c>
      <c r="U29" s="3">
        <f t="shared" si="3"/>
        <v>36.230643333752987</v>
      </c>
      <c r="V29" s="1">
        <v>28</v>
      </c>
      <c r="W29" s="2">
        <v>30</v>
      </c>
      <c r="X29" s="2">
        <v>50</v>
      </c>
      <c r="Y29" s="2">
        <f t="shared" si="13"/>
        <v>0.6</v>
      </c>
      <c r="Z29" s="2">
        <v>103923</v>
      </c>
      <c r="AA29" s="2">
        <f t="shared" si="12"/>
        <v>2459.7159763313612</v>
      </c>
      <c r="AB29" s="3">
        <f t="shared" si="4"/>
        <v>49.194319526627226</v>
      </c>
      <c r="AC29" s="1">
        <v>28</v>
      </c>
      <c r="AD29" s="2">
        <v>43</v>
      </c>
      <c r="AE29" s="2">
        <v>225</v>
      </c>
      <c r="AF29" s="2">
        <f>AD29/AE29</f>
        <v>0.19111111111111112</v>
      </c>
      <c r="AG29" s="2">
        <v>35364</v>
      </c>
      <c r="AH29" s="2">
        <f t="shared" si="6"/>
        <v>837.01775147928993</v>
      </c>
      <c r="AI29" s="3">
        <f t="shared" si="7"/>
        <v>3.7200788954635109</v>
      </c>
    </row>
    <row r="30" spans="1:35" x14ac:dyDescent="0.15">
      <c r="A30" s="1">
        <v>29</v>
      </c>
      <c r="B30" s="2">
        <v>162</v>
      </c>
      <c r="C30" s="2">
        <v>186</v>
      </c>
      <c r="D30" s="2">
        <f t="shared" si="16"/>
        <v>0.87096774193548387</v>
      </c>
      <c r="E30" s="2">
        <v>618211</v>
      </c>
      <c r="F30" s="2">
        <f t="shared" si="9"/>
        <v>14632.213017751479</v>
      </c>
      <c r="G30" s="3">
        <f t="shared" si="15"/>
        <v>78.66781192339505</v>
      </c>
      <c r="H30" s="1">
        <v>29</v>
      </c>
      <c r="I30" s="2">
        <v>8</v>
      </c>
      <c r="J30" s="2">
        <v>22</v>
      </c>
      <c r="K30" s="2">
        <f t="shared" si="0"/>
        <v>0.36363636363636365</v>
      </c>
      <c r="L30" s="2">
        <v>59656</v>
      </c>
      <c r="M30" s="2">
        <f t="shared" si="10"/>
        <v>1411.9763313609467</v>
      </c>
      <c r="N30" s="3">
        <f t="shared" si="1"/>
        <v>64.180742334588487</v>
      </c>
      <c r="O30" s="1">
        <v>29</v>
      </c>
      <c r="P30" s="2">
        <v>61</v>
      </c>
      <c r="Q30" s="2">
        <v>118</v>
      </c>
      <c r="R30" s="2">
        <f t="shared" si="2"/>
        <v>0.51694915254237284</v>
      </c>
      <c r="S30" s="2">
        <v>149405</v>
      </c>
      <c r="T30" s="2">
        <f t="shared" si="11"/>
        <v>3536.2130177514791</v>
      </c>
      <c r="U30" s="3">
        <f t="shared" si="3"/>
        <v>29.967906930097282</v>
      </c>
      <c r="V30" s="1">
        <v>29</v>
      </c>
      <c r="W30" s="2">
        <v>401</v>
      </c>
      <c r="X30" s="2">
        <v>618</v>
      </c>
      <c r="Y30" s="2">
        <f t="shared" si="13"/>
        <v>0.64886731391585761</v>
      </c>
      <c r="Z30" s="2">
        <v>1807458</v>
      </c>
      <c r="AA30" s="2">
        <f t="shared" si="12"/>
        <v>42780.071005917162</v>
      </c>
      <c r="AB30" s="3">
        <f t="shared" si="4"/>
        <v>69.223415867179867</v>
      </c>
      <c r="AC30" s="1">
        <v>29</v>
      </c>
      <c r="AD30" s="2">
        <v>28</v>
      </c>
      <c r="AE30" s="2">
        <v>119</v>
      </c>
      <c r="AF30" s="2">
        <f t="shared" si="5"/>
        <v>0.23529411764705882</v>
      </c>
      <c r="AG30" s="2">
        <v>172159</v>
      </c>
      <c r="AH30" s="2">
        <f t="shared" si="6"/>
        <v>4074.7692307692309</v>
      </c>
      <c r="AI30" s="3">
        <f t="shared" si="7"/>
        <v>34.241758241758241</v>
      </c>
    </row>
    <row r="31" spans="1:35" x14ac:dyDescent="0.15">
      <c r="A31" s="1">
        <v>30</v>
      </c>
      <c r="B31" s="2">
        <v>76</v>
      </c>
      <c r="C31" s="2">
        <v>88</v>
      </c>
      <c r="D31" s="2">
        <f t="shared" si="16"/>
        <v>0.86363636363636365</v>
      </c>
      <c r="E31" s="2">
        <v>233626</v>
      </c>
      <c r="F31" s="2">
        <f t="shared" si="9"/>
        <v>5529.6094674556216</v>
      </c>
      <c r="G31" s="3">
        <f t="shared" si="15"/>
        <v>62.836471221086612</v>
      </c>
      <c r="H31" s="1">
        <v>30</v>
      </c>
      <c r="I31" s="2">
        <v>12</v>
      </c>
      <c r="J31" s="2">
        <v>35</v>
      </c>
      <c r="K31" s="2">
        <f t="shared" si="0"/>
        <v>0.34285714285714286</v>
      </c>
      <c r="L31" s="2">
        <v>41953</v>
      </c>
      <c r="M31" s="2">
        <f t="shared" si="10"/>
        <v>992.97041420118342</v>
      </c>
      <c r="N31" s="3">
        <f t="shared" si="1"/>
        <v>28.370583262890953</v>
      </c>
      <c r="O31" s="1">
        <v>30</v>
      </c>
      <c r="P31" s="2">
        <v>33</v>
      </c>
      <c r="Q31" s="2">
        <v>62</v>
      </c>
      <c r="R31" s="2">
        <f t="shared" si="2"/>
        <v>0.532258064516129</v>
      </c>
      <c r="S31" s="2">
        <v>103612</v>
      </c>
      <c r="T31" s="2">
        <f t="shared" si="11"/>
        <v>2452.355029585799</v>
      </c>
      <c r="U31" s="3">
        <f t="shared" si="3"/>
        <v>39.554113380416112</v>
      </c>
      <c r="V31" s="1">
        <v>30</v>
      </c>
      <c r="W31" s="2">
        <v>108</v>
      </c>
      <c r="X31" s="2">
        <v>167</v>
      </c>
      <c r="Y31" s="2">
        <f t="shared" si="13"/>
        <v>0.6467065868263473</v>
      </c>
      <c r="Z31" s="2">
        <v>405115</v>
      </c>
      <c r="AA31" s="2">
        <f t="shared" si="12"/>
        <v>9588.5207100591724</v>
      </c>
      <c r="AB31" s="3">
        <f t="shared" si="4"/>
        <v>57.416291677001034</v>
      </c>
      <c r="AC31" s="1">
        <v>30</v>
      </c>
      <c r="AD31" s="2">
        <v>9</v>
      </c>
      <c r="AE31" s="2">
        <v>24</v>
      </c>
      <c r="AF31" s="2">
        <f t="shared" si="5"/>
        <v>0.375</v>
      </c>
      <c r="AG31" s="2">
        <v>41256</v>
      </c>
      <c r="AH31" s="2">
        <f t="shared" si="6"/>
        <v>976.47337278106511</v>
      </c>
      <c r="AI31" s="3">
        <f t="shared" si="7"/>
        <v>40.68639053254438</v>
      </c>
    </row>
    <row r="32" spans="1:35" x14ac:dyDescent="0.15">
      <c r="A32" s="1">
        <v>31</v>
      </c>
      <c r="B32" s="2">
        <v>553</v>
      </c>
      <c r="C32" s="2">
        <v>610</v>
      </c>
      <c r="D32" s="2">
        <f t="shared" si="16"/>
        <v>0.90655737704918038</v>
      </c>
      <c r="E32" s="2">
        <v>1666751</v>
      </c>
      <c r="F32" s="2">
        <f t="shared" si="9"/>
        <v>39449.727810650889</v>
      </c>
      <c r="G32" s="3">
        <f t="shared" si="15"/>
        <v>64.671684935493261</v>
      </c>
      <c r="H32" s="1">
        <v>31</v>
      </c>
      <c r="I32" s="2">
        <v>121</v>
      </c>
      <c r="J32" s="2">
        <v>315</v>
      </c>
      <c r="K32" s="2">
        <f>I32/J32</f>
        <v>0.38412698412698415</v>
      </c>
      <c r="L32" s="2">
        <v>41953</v>
      </c>
      <c r="M32" s="2">
        <f>L32/42.25</f>
        <v>992.97041420118342</v>
      </c>
      <c r="N32" s="3">
        <f>M32/J32</f>
        <v>3.1522870292101062</v>
      </c>
      <c r="O32" s="1">
        <v>31</v>
      </c>
      <c r="P32" s="2">
        <v>35</v>
      </c>
      <c r="Q32" s="2">
        <v>57</v>
      </c>
      <c r="R32" s="2">
        <f t="shared" si="2"/>
        <v>0.61403508771929827</v>
      </c>
      <c r="S32" s="2">
        <v>80139</v>
      </c>
      <c r="T32" s="2">
        <f t="shared" si="11"/>
        <v>1896.7810650887575</v>
      </c>
      <c r="U32" s="3">
        <f t="shared" si="3"/>
        <v>33.276860791030835</v>
      </c>
      <c r="V32" s="1">
        <v>31</v>
      </c>
      <c r="W32" s="2">
        <v>244</v>
      </c>
      <c r="X32" s="2">
        <v>331</v>
      </c>
      <c r="Y32" s="2">
        <f t="shared" si="13"/>
        <v>0.73716012084592142</v>
      </c>
      <c r="Z32" s="2">
        <v>594549</v>
      </c>
      <c r="AA32" s="2">
        <f t="shared" si="12"/>
        <v>14072.165680473372</v>
      </c>
      <c r="AB32" s="3">
        <f t="shared" si="4"/>
        <v>42.514095711399918</v>
      </c>
      <c r="AC32" s="1">
        <v>31</v>
      </c>
      <c r="AD32" s="2">
        <v>50</v>
      </c>
      <c r="AE32" s="2">
        <v>102</v>
      </c>
      <c r="AF32" s="2">
        <f t="shared" si="5"/>
        <v>0.49019607843137253</v>
      </c>
      <c r="AG32" s="2">
        <v>167360</v>
      </c>
      <c r="AH32" s="2">
        <f t="shared" si="6"/>
        <v>3961.1834319526629</v>
      </c>
      <c r="AI32" s="3">
        <f t="shared" si="7"/>
        <v>38.835131685810417</v>
      </c>
    </row>
    <row r="33" spans="1:35" x14ac:dyDescent="0.15">
      <c r="A33" s="2">
        <v>32</v>
      </c>
      <c r="B33" s="2">
        <v>63</v>
      </c>
      <c r="C33" s="2">
        <v>73</v>
      </c>
      <c r="D33" s="2">
        <f t="shared" si="16"/>
        <v>0.86301369863013699</v>
      </c>
      <c r="E33" s="2">
        <v>191914</v>
      </c>
      <c r="F33" s="2">
        <f t="shared" si="9"/>
        <v>4542.3431952662722</v>
      </c>
      <c r="G33" s="3">
        <f t="shared" ref="G33:G38" si="17">F33/C33</f>
        <v>62.223879387209209</v>
      </c>
      <c r="H33" s="1">
        <v>32</v>
      </c>
      <c r="I33" s="2">
        <v>8</v>
      </c>
      <c r="J33" s="2">
        <v>29</v>
      </c>
      <c r="K33" s="2">
        <f t="shared" si="0"/>
        <v>0.27586206896551724</v>
      </c>
      <c r="L33" s="2">
        <v>34478</v>
      </c>
      <c r="M33" s="2">
        <f t="shared" si="10"/>
        <v>816.04733727810651</v>
      </c>
      <c r="N33" s="3">
        <f t="shared" si="1"/>
        <v>28.139563354417465</v>
      </c>
      <c r="O33" s="1">
        <v>32</v>
      </c>
      <c r="P33" s="2">
        <v>44</v>
      </c>
      <c r="Q33" s="2">
        <v>53</v>
      </c>
      <c r="R33" s="2">
        <f t="shared" si="2"/>
        <v>0.83018867924528306</v>
      </c>
      <c r="S33" s="2">
        <v>56987</v>
      </c>
      <c r="T33" s="2">
        <f t="shared" si="11"/>
        <v>1348.8047337278106</v>
      </c>
      <c r="U33" s="3">
        <f t="shared" si="3"/>
        <v>25.449145919392652</v>
      </c>
      <c r="V33" s="2">
        <v>32</v>
      </c>
      <c r="W33" s="2">
        <v>25</v>
      </c>
      <c r="X33" s="2">
        <v>46</v>
      </c>
      <c r="Y33" s="2">
        <f t="shared" si="13"/>
        <v>0.54347826086956519</v>
      </c>
      <c r="Z33" s="2">
        <v>147438</v>
      </c>
      <c r="AA33" s="2">
        <f t="shared" si="12"/>
        <v>3489.6568047337278</v>
      </c>
      <c r="AB33" s="3">
        <f t="shared" si="4"/>
        <v>75.862104450733213</v>
      </c>
      <c r="AC33" s="2">
        <v>32</v>
      </c>
      <c r="AD33" s="2">
        <v>58</v>
      </c>
      <c r="AE33" s="2">
        <v>124</v>
      </c>
      <c r="AF33" s="2">
        <f t="shared" si="5"/>
        <v>0.46774193548387094</v>
      </c>
      <c r="AG33" s="2">
        <v>175250</v>
      </c>
      <c r="AH33" s="2">
        <f t="shared" si="6"/>
        <v>4147.9289940828403</v>
      </c>
      <c r="AI33" s="3">
        <f t="shared" si="7"/>
        <v>33.451040274861619</v>
      </c>
    </row>
    <row r="34" spans="1:35" x14ac:dyDescent="0.15">
      <c r="A34" s="1">
        <v>33</v>
      </c>
      <c r="B34" s="2">
        <v>361</v>
      </c>
      <c r="C34" s="2">
        <v>400</v>
      </c>
      <c r="D34" s="2">
        <f t="shared" si="16"/>
        <v>0.90249999999999997</v>
      </c>
      <c r="E34" s="2">
        <v>1329363</v>
      </c>
      <c r="F34" s="2">
        <f t="shared" si="9"/>
        <v>31464.213017751481</v>
      </c>
      <c r="G34" s="3">
        <f t="shared" si="17"/>
        <v>78.660532544378697</v>
      </c>
      <c r="H34" s="1">
        <v>33</v>
      </c>
      <c r="I34" s="2">
        <v>8</v>
      </c>
      <c r="J34" s="2">
        <v>14</v>
      </c>
      <c r="K34" s="2">
        <f t="shared" si="0"/>
        <v>0.5714285714285714</v>
      </c>
      <c r="L34" s="2">
        <v>31292</v>
      </c>
      <c r="M34" s="2">
        <f t="shared" si="10"/>
        <v>740.63905325443784</v>
      </c>
      <c r="N34" s="3">
        <f t="shared" si="1"/>
        <v>52.902789518174131</v>
      </c>
      <c r="O34" s="1">
        <v>33</v>
      </c>
      <c r="P34" s="2">
        <v>58</v>
      </c>
      <c r="Q34" s="2">
        <v>83</v>
      </c>
      <c r="R34" s="2">
        <f t="shared" si="2"/>
        <v>0.6987951807228916</v>
      </c>
      <c r="S34" s="2">
        <v>133167</v>
      </c>
      <c r="T34" s="2">
        <f t="shared" si="11"/>
        <v>3151.8816568047337</v>
      </c>
      <c r="U34" s="3">
        <f t="shared" si="3"/>
        <v>37.974477792828118</v>
      </c>
      <c r="V34" s="1">
        <v>33</v>
      </c>
      <c r="W34" s="2">
        <v>100</v>
      </c>
      <c r="X34" s="2">
        <v>138</v>
      </c>
      <c r="Y34" s="2">
        <f t="shared" si="13"/>
        <v>0.72463768115942029</v>
      </c>
      <c r="Z34" s="2">
        <v>367879</v>
      </c>
      <c r="AA34" s="2">
        <f t="shared" si="12"/>
        <v>8707.1952662721887</v>
      </c>
      <c r="AB34" s="3">
        <f t="shared" si="4"/>
        <v>63.095617871537598</v>
      </c>
      <c r="AC34" s="1">
        <v>33</v>
      </c>
      <c r="AD34" s="2">
        <v>99</v>
      </c>
      <c r="AE34" s="2">
        <v>263</v>
      </c>
      <c r="AF34" s="2">
        <f t="shared" si="5"/>
        <v>0.37642585551330798</v>
      </c>
      <c r="AG34" s="2">
        <v>468175</v>
      </c>
      <c r="AH34" s="2">
        <f t="shared" si="6"/>
        <v>11081.065088757396</v>
      </c>
      <c r="AI34" s="3">
        <f t="shared" si="7"/>
        <v>42.133327333678309</v>
      </c>
    </row>
    <row r="35" spans="1:35" x14ac:dyDescent="0.15">
      <c r="A35" s="2">
        <v>34</v>
      </c>
      <c r="B35" s="2">
        <v>97</v>
      </c>
      <c r="C35" s="2">
        <v>111</v>
      </c>
      <c r="D35" s="2">
        <f t="shared" si="16"/>
        <v>0.87387387387387383</v>
      </c>
      <c r="E35" s="2">
        <v>401999</v>
      </c>
      <c r="F35" s="2">
        <f t="shared" si="9"/>
        <v>9514.7692307692305</v>
      </c>
      <c r="G35" s="3">
        <f t="shared" si="17"/>
        <v>85.71864171864172</v>
      </c>
      <c r="H35" s="1">
        <v>34</v>
      </c>
      <c r="I35" s="2">
        <v>200</v>
      </c>
      <c r="J35" s="2">
        <v>298</v>
      </c>
      <c r="K35" s="2">
        <f t="shared" si="0"/>
        <v>0.67114093959731547</v>
      </c>
      <c r="L35" s="2">
        <v>704107</v>
      </c>
      <c r="M35" s="2">
        <f t="shared" si="10"/>
        <v>16665.254437869822</v>
      </c>
      <c r="N35" s="3">
        <f t="shared" si="1"/>
        <v>55.923672610301416</v>
      </c>
      <c r="O35" s="1">
        <v>34</v>
      </c>
      <c r="P35" s="2">
        <v>48</v>
      </c>
      <c r="Q35" s="2">
        <v>77</v>
      </c>
      <c r="R35" s="2">
        <f t="shared" si="2"/>
        <v>0.62337662337662336</v>
      </c>
      <c r="S35" s="2">
        <v>105387</v>
      </c>
      <c r="T35" s="2">
        <f t="shared" si="11"/>
        <v>2494.3668639053253</v>
      </c>
      <c r="U35" s="3">
        <f t="shared" si="3"/>
        <v>32.394374855913313</v>
      </c>
      <c r="V35" s="1">
        <v>34</v>
      </c>
      <c r="W35" s="2">
        <v>28</v>
      </c>
      <c r="X35" s="2">
        <v>49</v>
      </c>
      <c r="Y35" s="2">
        <f t="shared" si="13"/>
        <v>0.5714285714285714</v>
      </c>
      <c r="Z35" s="2">
        <v>153140</v>
      </c>
      <c r="AA35" s="2">
        <f t="shared" si="12"/>
        <v>3624.6153846153848</v>
      </c>
      <c r="AB35" s="3">
        <f t="shared" si="4"/>
        <v>73.971742543171118</v>
      </c>
      <c r="AC35" s="1">
        <v>34</v>
      </c>
      <c r="AD35" s="2">
        <v>167</v>
      </c>
      <c r="AE35" s="2">
        <v>291</v>
      </c>
      <c r="AF35" s="2">
        <f t="shared" si="5"/>
        <v>0.57388316151202745</v>
      </c>
      <c r="AG35" s="2">
        <v>475106</v>
      </c>
      <c r="AH35" s="2">
        <f t="shared" si="6"/>
        <v>11245.112426035503</v>
      </c>
      <c r="AI35" s="3">
        <f t="shared" si="7"/>
        <v>38.642998027613409</v>
      </c>
    </row>
    <row r="36" spans="1:35" x14ac:dyDescent="0.15">
      <c r="A36" s="2">
        <v>35</v>
      </c>
      <c r="B36" s="2">
        <v>118</v>
      </c>
      <c r="C36" s="2">
        <v>133</v>
      </c>
      <c r="D36" s="2">
        <f t="shared" si="16"/>
        <v>0.88721804511278191</v>
      </c>
      <c r="E36" s="2">
        <v>447288</v>
      </c>
      <c r="F36" s="2">
        <f t="shared" si="9"/>
        <v>10586.698224852071</v>
      </c>
      <c r="G36" s="3">
        <f t="shared" si="17"/>
        <v>79.599234773323843</v>
      </c>
      <c r="H36" s="1">
        <v>35</v>
      </c>
      <c r="I36" s="2">
        <v>8</v>
      </c>
      <c r="J36" s="2">
        <v>43</v>
      </c>
      <c r="K36" s="2">
        <f t="shared" si="0"/>
        <v>0.18604651162790697</v>
      </c>
      <c r="L36" s="2">
        <v>56031</v>
      </c>
      <c r="M36" s="2">
        <f t="shared" si="10"/>
        <v>1326.1775147928995</v>
      </c>
      <c r="N36" s="3">
        <f t="shared" si="1"/>
        <v>30.841337553323243</v>
      </c>
      <c r="O36" s="1">
        <v>35</v>
      </c>
      <c r="P36" s="2">
        <v>150</v>
      </c>
      <c r="Q36" s="2">
        <v>168</v>
      </c>
      <c r="R36" s="2">
        <f t="shared" si="2"/>
        <v>0.8928571428571429</v>
      </c>
      <c r="S36" s="2">
        <v>259645</v>
      </c>
      <c r="T36" s="2">
        <f t="shared" si="11"/>
        <v>6145.4437869822486</v>
      </c>
      <c r="U36" s="3">
        <f t="shared" si="3"/>
        <v>36.580022541561007</v>
      </c>
      <c r="V36" s="2">
        <v>35</v>
      </c>
      <c r="W36" s="2">
        <v>173</v>
      </c>
      <c r="X36" s="2">
        <v>230</v>
      </c>
      <c r="Y36" s="2">
        <f t="shared" si="13"/>
        <v>0.75217391304347825</v>
      </c>
      <c r="Z36" s="2">
        <v>625592</v>
      </c>
      <c r="AA36" s="2">
        <f t="shared" si="12"/>
        <v>14806.91124260355</v>
      </c>
      <c r="AB36" s="3">
        <f t="shared" si="4"/>
        <v>64.377874967841521</v>
      </c>
      <c r="AC36" s="2">
        <v>35</v>
      </c>
      <c r="AD36" s="2">
        <v>55</v>
      </c>
      <c r="AE36" s="2">
        <v>106</v>
      </c>
      <c r="AF36" s="2">
        <f t="shared" si="5"/>
        <v>0.51886792452830188</v>
      </c>
      <c r="AG36" s="2">
        <v>133215</v>
      </c>
      <c r="AH36" s="2">
        <f t="shared" si="6"/>
        <v>3153.0177514792899</v>
      </c>
      <c r="AI36" s="3">
        <f t="shared" si="7"/>
        <v>29.745450485653677</v>
      </c>
    </row>
    <row r="37" spans="1:35" x14ac:dyDescent="0.15">
      <c r="A37" s="2">
        <v>36</v>
      </c>
      <c r="B37" s="2">
        <v>369</v>
      </c>
      <c r="C37" s="2">
        <v>410</v>
      </c>
      <c r="D37" s="2">
        <f t="shared" si="16"/>
        <v>0.9</v>
      </c>
      <c r="E37" s="2">
        <v>1362660</v>
      </c>
      <c r="F37" s="2">
        <f t="shared" si="9"/>
        <v>32252.307692307691</v>
      </c>
      <c r="G37" s="3">
        <f t="shared" si="17"/>
        <v>78.66416510318949</v>
      </c>
      <c r="H37" s="1">
        <v>36</v>
      </c>
      <c r="I37" s="2">
        <v>63</v>
      </c>
      <c r="J37" s="2">
        <v>139</v>
      </c>
      <c r="K37" s="2">
        <f t="shared" si="0"/>
        <v>0.45323741007194246</v>
      </c>
      <c r="L37" s="2">
        <v>205813</v>
      </c>
      <c r="M37" s="2">
        <f t="shared" si="10"/>
        <v>4871.3136094674555</v>
      </c>
      <c r="N37" s="3">
        <f t="shared" si="1"/>
        <v>35.045421650845007</v>
      </c>
      <c r="O37" s="1">
        <v>36</v>
      </c>
      <c r="P37" s="2">
        <v>61</v>
      </c>
      <c r="Q37" s="2">
        <v>92</v>
      </c>
      <c r="R37" s="2">
        <f t="shared" si="2"/>
        <v>0.66304347826086951</v>
      </c>
      <c r="S37" s="2">
        <v>114501</v>
      </c>
      <c r="T37" s="2">
        <f t="shared" si="11"/>
        <v>2710.0828402366865</v>
      </c>
      <c r="U37" s="3">
        <f t="shared" si="3"/>
        <v>29.457422176485721</v>
      </c>
      <c r="V37" s="2">
        <v>36</v>
      </c>
      <c r="W37" s="2">
        <v>24</v>
      </c>
      <c r="X37" s="2">
        <v>34</v>
      </c>
      <c r="Y37" s="2">
        <f t="shared" si="13"/>
        <v>0.70588235294117652</v>
      </c>
      <c r="Z37" s="2">
        <v>76742</v>
      </c>
      <c r="AA37" s="2">
        <f t="shared" si="12"/>
        <v>1816.3786982248521</v>
      </c>
      <c r="AB37" s="3">
        <f t="shared" si="4"/>
        <v>53.422902888966235</v>
      </c>
      <c r="AC37" s="2">
        <v>36</v>
      </c>
      <c r="AD37" s="2">
        <v>18</v>
      </c>
      <c r="AE37" s="2">
        <v>29</v>
      </c>
      <c r="AF37" s="2">
        <f t="shared" si="5"/>
        <v>0.62068965517241381</v>
      </c>
      <c r="AG37" s="2">
        <v>41879</v>
      </c>
      <c r="AH37" s="2">
        <f t="shared" si="6"/>
        <v>991.21893491124263</v>
      </c>
      <c r="AI37" s="3">
        <f t="shared" si="7"/>
        <v>34.179963272801473</v>
      </c>
    </row>
    <row r="38" spans="1:35" x14ac:dyDescent="0.15">
      <c r="A38" s="2">
        <v>37</v>
      </c>
      <c r="B38" s="2">
        <v>169</v>
      </c>
      <c r="C38" s="2">
        <v>193</v>
      </c>
      <c r="D38" s="2">
        <f t="shared" si="16"/>
        <v>0.87564766839378239</v>
      </c>
      <c r="E38" s="2">
        <v>652069</v>
      </c>
      <c r="F38" s="2">
        <f t="shared" si="9"/>
        <v>15433.585798816568</v>
      </c>
      <c r="G38" s="3">
        <f t="shared" si="17"/>
        <v>79.966765796977043</v>
      </c>
      <c r="H38" s="1">
        <v>37</v>
      </c>
      <c r="I38" s="2">
        <v>39</v>
      </c>
      <c r="J38" s="2">
        <v>71</v>
      </c>
      <c r="K38" s="2">
        <f t="shared" si="0"/>
        <v>0.54929577464788737</v>
      </c>
      <c r="L38" s="2">
        <v>105360</v>
      </c>
      <c r="M38" s="2">
        <f t="shared" si="10"/>
        <v>2493.7278106508875</v>
      </c>
      <c r="N38" s="3">
        <f t="shared" si="1"/>
        <v>35.122926910575877</v>
      </c>
      <c r="O38" s="1">
        <v>37</v>
      </c>
      <c r="P38" s="2">
        <v>44</v>
      </c>
      <c r="Q38" s="2">
        <v>57</v>
      </c>
      <c r="R38" s="2">
        <f t="shared" si="2"/>
        <v>0.77192982456140347</v>
      </c>
      <c r="S38" s="2">
        <v>63085</v>
      </c>
      <c r="T38" s="2">
        <f t="shared" si="11"/>
        <v>1493.1360946745563</v>
      </c>
      <c r="U38" s="3">
        <f t="shared" si="3"/>
        <v>26.195370082009759</v>
      </c>
      <c r="V38" s="2">
        <v>37</v>
      </c>
      <c r="W38" s="2">
        <v>72</v>
      </c>
      <c r="X38" s="2">
        <v>111</v>
      </c>
      <c r="Y38" s="2">
        <f t="shared" si="13"/>
        <v>0.64864864864864868</v>
      </c>
      <c r="Z38" s="2">
        <v>330984</v>
      </c>
      <c r="AA38" s="2">
        <f t="shared" si="12"/>
        <v>7833.9408284023666</v>
      </c>
      <c r="AB38" s="3">
        <f t="shared" si="4"/>
        <v>70.576043499120416</v>
      </c>
      <c r="AC38" s="2">
        <v>37</v>
      </c>
      <c r="AD38" s="2">
        <v>143</v>
      </c>
      <c r="AE38" s="2">
        <v>383</v>
      </c>
      <c r="AF38" s="2">
        <f t="shared" si="5"/>
        <v>0.37336814621409919</v>
      </c>
      <c r="AG38" s="2">
        <v>632940</v>
      </c>
      <c r="AH38" s="2">
        <f t="shared" si="6"/>
        <v>14980.828402366864</v>
      </c>
      <c r="AI38" s="3">
        <f t="shared" si="7"/>
        <v>39.114434470931762</v>
      </c>
    </row>
    <row r="39" spans="1:35" x14ac:dyDescent="0.15">
      <c r="A39" s="1">
        <v>38</v>
      </c>
      <c r="B39" s="2">
        <v>12</v>
      </c>
      <c r="C39" s="2">
        <v>17</v>
      </c>
      <c r="D39" s="2">
        <f t="shared" si="16"/>
        <v>0.70588235294117652</v>
      </c>
      <c r="E39" s="2">
        <v>44013</v>
      </c>
      <c r="F39" s="2">
        <f t="shared" si="9"/>
        <v>1041.7278106508875</v>
      </c>
      <c r="G39" s="3">
        <f t="shared" ref="G39:G55" si="18">F39/C39</f>
        <v>61.278106508875737</v>
      </c>
      <c r="H39" s="1">
        <v>38</v>
      </c>
      <c r="I39" s="2">
        <v>17</v>
      </c>
      <c r="J39" s="2">
        <v>39</v>
      </c>
      <c r="K39" s="2">
        <f t="shared" si="0"/>
        <v>0.4358974358974359</v>
      </c>
      <c r="L39" s="2">
        <v>76320</v>
      </c>
      <c r="M39" s="2">
        <f t="shared" si="10"/>
        <v>1806.3905325443786</v>
      </c>
      <c r="N39" s="3">
        <f t="shared" si="1"/>
        <v>46.317705962676378</v>
      </c>
      <c r="O39" s="1">
        <v>38</v>
      </c>
      <c r="P39" s="2">
        <v>9</v>
      </c>
      <c r="Q39" s="2">
        <v>34</v>
      </c>
      <c r="R39" s="2">
        <f t="shared" si="2"/>
        <v>0.26470588235294118</v>
      </c>
      <c r="S39" s="2">
        <v>61699</v>
      </c>
      <c r="T39" s="2">
        <f t="shared" si="11"/>
        <v>1460.3313609467455</v>
      </c>
      <c r="U39" s="3">
        <f t="shared" si="3"/>
        <v>42.950922380786629</v>
      </c>
      <c r="V39" s="1">
        <v>38</v>
      </c>
      <c r="W39" s="2">
        <v>78</v>
      </c>
      <c r="X39" s="2">
        <v>124</v>
      </c>
      <c r="Y39" s="2">
        <f t="shared" si="13"/>
        <v>0.62903225806451613</v>
      </c>
      <c r="Z39" s="2">
        <v>322080</v>
      </c>
      <c r="AA39" s="2">
        <f t="shared" si="12"/>
        <v>7623.1952662721897</v>
      </c>
      <c r="AB39" s="3">
        <f t="shared" si="4"/>
        <v>61.477381179614433</v>
      </c>
      <c r="AC39" s="1">
        <v>38</v>
      </c>
      <c r="AD39" s="2">
        <v>43</v>
      </c>
      <c r="AE39" s="2">
        <v>85</v>
      </c>
      <c r="AF39" s="2">
        <f t="shared" si="5"/>
        <v>0.50588235294117645</v>
      </c>
      <c r="AG39" s="2">
        <v>150251</v>
      </c>
      <c r="AH39" s="2">
        <f t="shared" si="6"/>
        <v>3556.2366863905327</v>
      </c>
      <c r="AI39" s="3">
        <f t="shared" si="7"/>
        <v>41.838078663418031</v>
      </c>
    </row>
    <row r="40" spans="1:35" x14ac:dyDescent="0.15">
      <c r="A40" s="1">
        <v>39</v>
      </c>
      <c r="B40" s="2">
        <v>131</v>
      </c>
      <c r="C40" s="2">
        <v>151</v>
      </c>
      <c r="D40" s="2">
        <f t="shared" si="16"/>
        <v>0.86754966887417218</v>
      </c>
      <c r="E40" s="2">
        <v>616432</v>
      </c>
      <c r="F40" s="2">
        <f t="shared" si="9"/>
        <v>14590.10650887574</v>
      </c>
      <c r="G40" s="3">
        <f t="shared" si="18"/>
        <v>96.623221913084379</v>
      </c>
      <c r="H40" s="1">
        <v>39</v>
      </c>
      <c r="I40" s="2">
        <v>26</v>
      </c>
      <c r="J40" s="2">
        <v>73</v>
      </c>
      <c r="K40" s="2">
        <f t="shared" si="0"/>
        <v>0.35616438356164382</v>
      </c>
      <c r="L40" s="2">
        <v>126178</v>
      </c>
      <c r="M40" s="2">
        <f t="shared" si="10"/>
        <v>2986.4615384615386</v>
      </c>
      <c r="N40" s="3">
        <f t="shared" si="1"/>
        <v>40.910432033719708</v>
      </c>
      <c r="O40" s="1">
        <v>39</v>
      </c>
      <c r="P40" s="2">
        <v>19</v>
      </c>
      <c r="Q40" s="2">
        <v>26</v>
      </c>
      <c r="R40" s="2">
        <f t="shared" si="2"/>
        <v>0.73076923076923073</v>
      </c>
      <c r="S40" s="2">
        <v>34133</v>
      </c>
      <c r="T40" s="2">
        <f t="shared" si="11"/>
        <v>807.88165680473378</v>
      </c>
      <c r="U40" s="3">
        <f t="shared" si="3"/>
        <v>31.072371415566685</v>
      </c>
      <c r="V40" s="1">
        <v>39</v>
      </c>
      <c r="W40" s="2">
        <v>37</v>
      </c>
      <c r="X40" s="2">
        <v>62</v>
      </c>
      <c r="Y40" s="2">
        <f t="shared" si="13"/>
        <v>0.59677419354838712</v>
      </c>
      <c r="Z40" s="2">
        <v>148539</v>
      </c>
      <c r="AA40" s="2">
        <f t="shared" si="12"/>
        <v>3515.7159763313612</v>
      </c>
      <c r="AB40" s="3">
        <f t="shared" si="4"/>
        <v>56.705096392441313</v>
      </c>
      <c r="AC40" s="1">
        <v>39</v>
      </c>
      <c r="AD40" s="2">
        <v>9</v>
      </c>
      <c r="AE40" s="2">
        <v>17</v>
      </c>
      <c r="AF40" s="2">
        <f t="shared" si="5"/>
        <v>0.52941176470588236</v>
      </c>
      <c r="AG40" s="2">
        <v>48611</v>
      </c>
      <c r="AH40" s="2">
        <f t="shared" si="6"/>
        <v>1150.5562130177516</v>
      </c>
      <c r="AI40" s="3">
        <f t="shared" si="7"/>
        <v>67.679777236338325</v>
      </c>
    </row>
    <row r="41" spans="1:35" x14ac:dyDescent="0.15">
      <c r="A41" s="1">
        <v>40</v>
      </c>
      <c r="B41" s="2">
        <v>134</v>
      </c>
      <c r="C41" s="2">
        <v>145</v>
      </c>
      <c r="D41" s="2">
        <f t="shared" si="16"/>
        <v>0.92413793103448272</v>
      </c>
      <c r="E41" s="2">
        <v>462787</v>
      </c>
      <c r="F41" s="2">
        <f t="shared" si="9"/>
        <v>10953.538461538461</v>
      </c>
      <c r="G41" s="3">
        <f t="shared" si="18"/>
        <v>75.541644562334213</v>
      </c>
      <c r="H41" s="1">
        <v>40</v>
      </c>
      <c r="I41" s="2">
        <v>75</v>
      </c>
      <c r="J41" s="2">
        <v>133</v>
      </c>
      <c r="K41" s="2">
        <f t="shared" si="0"/>
        <v>0.56390977443609025</v>
      </c>
      <c r="L41" s="2">
        <v>265488</v>
      </c>
      <c r="M41" s="2">
        <f t="shared" si="10"/>
        <v>6283.7396449704138</v>
      </c>
      <c r="N41" s="3">
        <f t="shared" si="1"/>
        <v>47.246162744138452</v>
      </c>
      <c r="O41" s="1">
        <v>40</v>
      </c>
      <c r="P41" s="2">
        <v>42</v>
      </c>
      <c r="Q41" s="2">
        <v>97</v>
      </c>
      <c r="R41" s="2">
        <f t="shared" si="2"/>
        <v>0.4329896907216495</v>
      </c>
      <c r="S41" s="2">
        <v>217556</v>
      </c>
      <c r="T41" s="2">
        <f t="shared" si="11"/>
        <v>5149.2544378698221</v>
      </c>
      <c r="U41" s="3">
        <f t="shared" si="3"/>
        <v>53.08509729762703</v>
      </c>
      <c r="V41" s="1">
        <v>40</v>
      </c>
      <c r="W41" s="2">
        <v>144</v>
      </c>
      <c r="X41" s="2">
        <v>198</v>
      </c>
      <c r="Y41" s="2">
        <f t="shared" si="13"/>
        <v>0.72727272727272729</v>
      </c>
      <c r="Z41" s="2">
        <v>571371</v>
      </c>
      <c r="AA41" s="2">
        <f t="shared" si="12"/>
        <v>13523.573964497042</v>
      </c>
      <c r="AB41" s="3">
        <f t="shared" si="4"/>
        <v>68.300878608570912</v>
      </c>
      <c r="AC41" s="2">
        <v>40</v>
      </c>
      <c r="AD41" s="2">
        <v>39</v>
      </c>
      <c r="AE41" s="2">
        <v>93</v>
      </c>
      <c r="AF41" s="2">
        <f t="shared" si="5"/>
        <v>0.41935483870967744</v>
      </c>
      <c r="AG41" s="2">
        <v>152751</v>
      </c>
      <c r="AH41" s="2">
        <f t="shared" si="6"/>
        <v>3615.4082840236688</v>
      </c>
      <c r="AI41" s="3">
        <f t="shared" si="7"/>
        <v>38.875357892727621</v>
      </c>
    </row>
    <row r="42" spans="1:35" x14ac:dyDescent="0.15">
      <c r="A42" s="1">
        <v>41</v>
      </c>
      <c r="B42" s="2">
        <v>19</v>
      </c>
      <c r="C42" s="2">
        <v>23</v>
      </c>
      <c r="D42" s="2">
        <f t="shared" si="16"/>
        <v>0.82608695652173914</v>
      </c>
      <c r="E42" s="2">
        <v>74510</v>
      </c>
      <c r="F42" s="2">
        <f t="shared" si="9"/>
        <v>1763.5502958579882</v>
      </c>
      <c r="G42" s="3">
        <f t="shared" si="18"/>
        <v>76.676099819912537</v>
      </c>
      <c r="H42" s="1">
        <v>41</v>
      </c>
      <c r="I42" s="2">
        <v>4</v>
      </c>
      <c r="J42" s="2">
        <v>10</v>
      </c>
      <c r="K42" s="2">
        <f t="shared" si="0"/>
        <v>0.4</v>
      </c>
      <c r="L42" s="2">
        <v>26120</v>
      </c>
      <c r="M42" s="2">
        <f t="shared" si="10"/>
        <v>618.2248520710059</v>
      </c>
      <c r="N42" s="3">
        <f t="shared" si="1"/>
        <v>61.822485207100591</v>
      </c>
      <c r="O42" s="1">
        <v>41</v>
      </c>
      <c r="P42" s="2">
        <v>41</v>
      </c>
      <c r="Q42" s="2">
        <v>136</v>
      </c>
      <c r="R42" s="2">
        <f t="shared" si="2"/>
        <v>0.3014705882352941</v>
      </c>
      <c r="S42" s="2">
        <v>358627</v>
      </c>
      <c r="T42" s="2">
        <f t="shared" si="11"/>
        <v>8488.2130177514791</v>
      </c>
      <c r="U42" s="3">
        <f t="shared" si="3"/>
        <v>62.413331012878523</v>
      </c>
      <c r="V42" s="1">
        <v>41</v>
      </c>
      <c r="W42" s="2">
        <v>66</v>
      </c>
      <c r="X42" s="2">
        <v>93</v>
      </c>
      <c r="Y42" s="2">
        <f t="shared" si="13"/>
        <v>0.70967741935483875</v>
      </c>
      <c r="Z42" s="2">
        <v>218228</v>
      </c>
      <c r="AA42" s="2">
        <f t="shared" si="12"/>
        <v>5165.1597633136098</v>
      </c>
      <c r="AB42" s="3">
        <f t="shared" si="4"/>
        <v>55.539352293694726</v>
      </c>
      <c r="AC42" s="2">
        <v>41</v>
      </c>
      <c r="AD42" s="2">
        <v>14</v>
      </c>
      <c r="AE42" s="2">
        <v>54</v>
      </c>
      <c r="AF42" s="2">
        <f t="shared" si="5"/>
        <v>0.25925925925925924</v>
      </c>
      <c r="AG42" s="2">
        <v>114263</v>
      </c>
      <c r="AH42" s="2">
        <f t="shared" si="6"/>
        <v>2704.4497041420118</v>
      </c>
      <c r="AI42" s="3">
        <f t="shared" si="7"/>
        <v>50.082401928555775</v>
      </c>
    </row>
    <row r="43" spans="1:35" x14ac:dyDescent="0.15">
      <c r="A43" s="1">
        <v>42</v>
      </c>
      <c r="B43" s="2">
        <v>109</v>
      </c>
      <c r="C43" s="2">
        <v>124</v>
      </c>
      <c r="D43" s="2">
        <f t="shared" si="16"/>
        <v>0.87903225806451613</v>
      </c>
      <c r="E43" s="2">
        <v>526307</v>
      </c>
      <c r="F43" s="2">
        <f t="shared" si="9"/>
        <v>12456.970414201183</v>
      </c>
      <c r="G43" s="3">
        <f t="shared" si="18"/>
        <v>100.45943882420309</v>
      </c>
      <c r="H43" s="1">
        <v>42</v>
      </c>
      <c r="I43" s="2">
        <v>16</v>
      </c>
      <c r="J43" s="2">
        <v>52</v>
      </c>
      <c r="K43" s="2">
        <f>I43/J43</f>
        <v>0.30769230769230771</v>
      </c>
      <c r="L43" s="2">
        <v>115842</v>
      </c>
      <c r="M43" s="2">
        <f>L43/42.25</f>
        <v>2741.8224852071007</v>
      </c>
      <c r="N43" s="3">
        <f>M43/J43</f>
        <v>52.727355484751939</v>
      </c>
      <c r="O43" s="1">
        <v>42</v>
      </c>
      <c r="P43" s="2">
        <v>25</v>
      </c>
      <c r="Q43" s="2">
        <v>57</v>
      </c>
      <c r="R43" s="2">
        <f t="shared" si="2"/>
        <v>0.43859649122807015</v>
      </c>
      <c r="S43" s="2">
        <v>122514</v>
      </c>
      <c r="T43" s="2">
        <f t="shared" si="11"/>
        <v>2899.7396449704142</v>
      </c>
      <c r="U43" s="3">
        <f t="shared" si="3"/>
        <v>50.872625350358142</v>
      </c>
      <c r="V43" s="1">
        <v>42</v>
      </c>
      <c r="W43" s="2">
        <v>138</v>
      </c>
      <c r="X43" s="2">
        <v>189</v>
      </c>
      <c r="Y43" s="2">
        <f t="shared" si="13"/>
        <v>0.73015873015873012</v>
      </c>
      <c r="Z43" s="2">
        <v>397530</v>
      </c>
      <c r="AA43" s="2">
        <f t="shared" si="12"/>
        <v>9408.9940828402359</v>
      </c>
      <c r="AB43" s="3">
        <f>AA43/X43</f>
        <v>49.783037475345161</v>
      </c>
      <c r="AC43" s="1">
        <v>42</v>
      </c>
      <c r="AD43" s="2">
        <v>16</v>
      </c>
      <c r="AE43" s="2">
        <v>24</v>
      </c>
      <c r="AF43" s="2">
        <f t="shared" si="5"/>
        <v>0.66666666666666663</v>
      </c>
      <c r="AG43" s="2">
        <v>40373</v>
      </c>
      <c r="AH43" s="2">
        <f t="shared" si="6"/>
        <v>955.5739644970414</v>
      </c>
      <c r="AI43" s="3">
        <f t="shared" si="7"/>
        <v>39.815581854043394</v>
      </c>
    </row>
    <row r="44" spans="1:35" x14ac:dyDescent="0.15">
      <c r="A44" s="1">
        <v>43</v>
      </c>
      <c r="B44" s="2">
        <v>18</v>
      </c>
      <c r="C44" s="2">
        <v>22</v>
      </c>
      <c r="D44" s="2">
        <f t="shared" si="16"/>
        <v>0.81818181818181823</v>
      </c>
      <c r="E44" s="2">
        <v>72932</v>
      </c>
      <c r="F44" s="2">
        <f t="shared" si="9"/>
        <v>1726.2011834319526</v>
      </c>
      <c r="G44" s="3">
        <f t="shared" si="18"/>
        <v>78.463690155997838</v>
      </c>
      <c r="H44" s="1">
        <v>43</v>
      </c>
      <c r="I44" s="2">
        <v>22</v>
      </c>
      <c r="J44" s="2">
        <v>47</v>
      </c>
      <c r="K44" s="2">
        <f t="shared" si="0"/>
        <v>0.46808510638297873</v>
      </c>
      <c r="L44" s="2">
        <v>74204</v>
      </c>
      <c r="M44" s="2">
        <f t="shared" si="10"/>
        <v>1756.3076923076924</v>
      </c>
      <c r="N44" s="3">
        <f t="shared" si="1"/>
        <v>37.368248772504096</v>
      </c>
      <c r="O44" s="1">
        <v>43</v>
      </c>
      <c r="P44" s="2">
        <v>26</v>
      </c>
      <c r="Q44" s="2">
        <v>65</v>
      </c>
      <c r="R44" s="2">
        <f t="shared" si="2"/>
        <v>0.4</v>
      </c>
      <c r="S44" s="2">
        <v>122827</v>
      </c>
      <c r="T44" s="2">
        <f t="shared" si="11"/>
        <v>2907.147928994083</v>
      </c>
      <c r="U44" s="3">
        <f t="shared" si="3"/>
        <v>44.725352753755125</v>
      </c>
      <c r="V44" s="1">
        <v>43</v>
      </c>
      <c r="W44" s="2">
        <v>60</v>
      </c>
      <c r="X44" s="2">
        <v>90</v>
      </c>
      <c r="Y44" s="2">
        <f t="shared" si="13"/>
        <v>0.66666666666666663</v>
      </c>
      <c r="Z44" s="2">
        <v>222284</v>
      </c>
      <c r="AA44" s="2">
        <f t="shared" si="12"/>
        <v>5261.1597633136098</v>
      </c>
      <c r="AB44" s="3">
        <f t="shared" si="4"/>
        <v>58.457330703484551</v>
      </c>
      <c r="AC44" s="1">
        <v>43</v>
      </c>
      <c r="AD44" s="2">
        <v>28</v>
      </c>
      <c r="AE44" s="2">
        <v>38</v>
      </c>
      <c r="AF44" s="2">
        <f t="shared" si="5"/>
        <v>0.73684210526315785</v>
      </c>
      <c r="AG44" s="2">
        <v>44487</v>
      </c>
      <c r="AH44" s="2">
        <f t="shared" si="6"/>
        <v>1052.9467455621302</v>
      </c>
      <c r="AI44" s="3">
        <f t="shared" si="7"/>
        <v>27.709124883213953</v>
      </c>
    </row>
    <row r="45" spans="1:35" x14ac:dyDescent="0.15">
      <c r="A45" s="1">
        <v>44</v>
      </c>
      <c r="B45" s="2">
        <v>40</v>
      </c>
      <c r="C45" s="2">
        <v>46</v>
      </c>
      <c r="D45" s="2">
        <f t="shared" si="16"/>
        <v>0.86956521739130432</v>
      </c>
      <c r="E45" s="2">
        <v>167868</v>
      </c>
      <c r="F45" s="2">
        <f t="shared" si="9"/>
        <v>3973.207100591716</v>
      </c>
      <c r="G45" s="3">
        <f t="shared" si="18"/>
        <v>86.374067404167732</v>
      </c>
      <c r="H45" s="1">
        <v>44</v>
      </c>
      <c r="I45" s="2">
        <v>62</v>
      </c>
      <c r="J45" s="2">
        <v>285</v>
      </c>
      <c r="K45" s="2">
        <f>I45/J45</f>
        <v>0.21754385964912282</v>
      </c>
      <c r="L45" s="2">
        <v>777404</v>
      </c>
      <c r="M45" s="2">
        <f>L45/42.25</f>
        <v>18400.094674556214</v>
      </c>
      <c r="N45" s="3">
        <f>M45/J45</f>
        <v>64.561735700197247</v>
      </c>
      <c r="O45" s="1">
        <v>44</v>
      </c>
      <c r="P45" s="2">
        <v>58</v>
      </c>
      <c r="Q45" s="2">
        <v>96</v>
      </c>
      <c r="R45" s="2">
        <f t="shared" si="2"/>
        <v>0.60416666666666663</v>
      </c>
      <c r="S45" s="2">
        <v>137395</v>
      </c>
      <c r="T45" s="2">
        <f t="shared" si="11"/>
        <v>3251.9526627218934</v>
      </c>
      <c r="U45" s="3">
        <f t="shared" si="3"/>
        <v>33.874506903353058</v>
      </c>
      <c r="V45" s="1">
        <v>44</v>
      </c>
      <c r="W45" s="2">
        <v>95</v>
      </c>
      <c r="X45" s="2">
        <v>231</v>
      </c>
      <c r="Y45" s="2">
        <f t="shared" si="13"/>
        <v>0.41125541125541126</v>
      </c>
      <c r="Z45" s="2">
        <v>535480</v>
      </c>
      <c r="AA45" s="2">
        <f t="shared" si="12"/>
        <v>12674.082840236686</v>
      </c>
      <c r="AB45" s="3">
        <f t="shared" si="4"/>
        <v>54.866159481544095</v>
      </c>
      <c r="AC45" s="1">
        <v>44</v>
      </c>
      <c r="AD45" s="2">
        <v>36</v>
      </c>
      <c r="AE45" s="2">
        <v>83</v>
      </c>
      <c r="AF45" s="2">
        <f t="shared" si="5"/>
        <v>0.43373493975903615</v>
      </c>
      <c r="AG45" s="2">
        <v>125971</v>
      </c>
      <c r="AH45" s="2">
        <f t="shared" si="6"/>
        <v>2981.562130177515</v>
      </c>
      <c r="AI45" s="3">
        <f t="shared" si="7"/>
        <v>35.922435303343555</v>
      </c>
    </row>
    <row r="46" spans="1:35" x14ac:dyDescent="0.15">
      <c r="A46" s="1">
        <v>45</v>
      </c>
      <c r="B46" s="2">
        <v>35</v>
      </c>
      <c r="C46" s="2">
        <v>42</v>
      </c>
      <c r="D46" s="2">
        <f t="shared" si="16"/>
        <v>0.83333333333333337</v>
      </c>
      <c r="E46" s="2">
        <v>137683</v>
      </c>
      <c r="F46" s="2">
        <f t="shared" si="9"/>
        <v>3258.7692307692309</v>
      </c>
      <c r="G46" s="3">
        <f t="shared" si="18"/>
        <v>77.589743589743591</v>
      </c>
      <c r="H46" s="1">
        <v>45</v>
      </c>
      <c r="I46" s="2">
        <v>81</v>
      </c>
      <c r="J46" s="2">
        <v>145</v>
      </c>
      <c r="K46" s="2">
        <f t="shared" si="0"/>
        <v>0.55862068965517242</v>
      </c>
      <c r="L46" s="2">
        <v>217479</v>
      </c>
      <c r="M46" s="2">
        <f t="shared" si="10"/>
        <v>5147.4319526627223</v>
      </c>
      <c r="N46" s="3">
        <f t="shared" si="1"/>
        <v>35.499530708018774</v>
      </c>
      <c r="O46" s="1">
        <v>45</v>
      </c>
      <c r="P46" s="2">
        <v>39</v>
      </c>
      <c r="Q46" s="2">
        <v>83</v>
      </c>
      <c r="R46" s="2">
        <f t="shared" si="2"/>
        <v>0.46987951807228917</v>
      </c>
      <c r="S46" s="2">
        <v>136819</v>
      </c>
      <c r="T46" s="2">
        <f t="shared" si="11"/>
        <v>3238.3195266272191</v>
      </c>
      <c r="U46" s="3">
        <f t="shared" si="3"/>
        <v>39.015897911171315</v>
      </c>
      <c r="V46" s="1">
        <v>45</v>
      </c>
      <c r="W46" s="2">
        <v>73</v>
      </c>
      <c r="X46" s="2">
        <v>98</v>
      </c>
      <c r="Y46" s="2">
        <f t="shared" si="13"/>
        <v>0.74489795918367352</v>
      </c>
      <c r="Z46" s="2">
        <v>258072</v>
      </c>
      <c r="AA46" s="2">
        <f t="shared" si="12"/>
        <v>6108.2130177514791</v>
      </c>
      <c r="AB46" s="3">
        <f t="shared" si="4"/>
        <v>62.328704262770195</v>
      </c>
      <c r="AC46" s="1">
        <v>45</v>
      </c>
      <c r="AD46" s="2">
        <v>85</v>
      </c>
      <c r="AE46" s="2">
        <v>197</v>
      </c>
      <c r="AF46" s="2">
        <f t="shared" si="5"/>
        <v>0.43147208121827413</v>
      </c>
      <c r="AG46" s="2">
        <v>263622</v>
      </c>
      <c r="AH46" s="2">
        <f t="shared" si="6"/>
        <v>6239.5739644970417</v>
      </c>
      <c r="AI46" s="3">
        <f t="shared" si="7"/>
        <v>31.672964286787014</v>
      </c>
    </row>
    <row r="47" spans="1:35" x14ac:dyDescent="0.15">
      <c r="A47" s="1">
        <v>46</v>
      </c>
      <c r="B47" s="2">
        <v>146</v>
      </c>
      <c r="C47" s="2">
        <v>165</v>
      </c>
      <c r="D47" s="2">
        <f t="shared" si="16"/>
        <v>0.88484848484848488</v>
      </c>
      <c r="E47" s="2">
        <v>605207</v>
      </c>
      <c r="F47" s="2">
        <f t="shared" si="9"/>
        <v>14324.426035502958</v>
      </c>
      <c r="G47" s="3">
        <f t="shared" si="18"/>
        <v>86.814703245472472</v>
      </c>
      <c r="H47" s="1">
        <v>46</v>
      </c>
      <c r="I47" s="2">
        <v>9</v>
      </c>
      <c r="J47" s="2">
        <v>23</v>
      </c>
      <c r="K47" s="2">
        <f t="shared" si="0"/>
        <v>0.39130434782608697</v>
      </c>
      <c r="L47" s="2">
        <v>27900</v>
      </c>
      <c r="M47" s="2">
        <f t="shared" si="10"/>
        <v>660.35502958579877</v>
      </c>
      <c r="N47" s="3">
        <f t="shared" si="1"/>
        <v>28.711088242860818</v>
      </c>
      <c r="U47" s="3"/>
      <c r="V47" s="1">
        <v>46</v>
      </c>
      <c r="W47" s="2">
        <v>48</v>
      </c>
      <c r="X47" s="2">
        <v>63</v>
      </c>
      <c r="Y47" s="2">
        <f t="shared" si="13"/>
        <v>0.76190476190476186</v>
      </c>
      <c r="Z47" s="2">
        <v>151095</v>
      </c>
      <c r="AA47" s="2">
        <f t="shared" si="12"/>
        <v>3576.2130177514791</v>
      </c>
      <c r="AB47" s="3">
        <f t="shared" ref="AB47" si="19">AA47/X47</f>
        <v>56.765285996055226</v>
      </c>
      <c r="AC47" s="1">
        <v>46</v>
      </c>
      <c r="AD47" s="2">
        <v>133</v>
      </c>
      <c r="AE47" s="2">
        <v>159</v>
      </c>
      <c r="AF47" s="2">
        <f t="shared" si="5"/>
        <v>0.83647798742138368</v>
      </c>
      <c r="AG47" s="2">
        <v>292465</v>
      </c>
      <c r="AH47" s="2">
        <f t="shared" si="6"/>
        <v>6922.248520710059</v>
      </c>
      <c r="AI47" s="3">
        <f t="shared" si="7"/>
        <v>43.536154218302258</v>
      </c>
    </row>
    <row r="48" spans="1:35" x14ac:dyDescent="0.15">
      <c r="A48" s="1">
        <v>47</v>
      </c>
      <c r="B48" s="2">
        <v>346</v>
      </c>
      <c r="C48" s="2">
        <v>386</v>
      </c>
      <c r="D48" s="2">
        <f t="shared" si="16"/>
        <v>0.89637305699481862</v>
      </c>
      <c r="E48" s="2">
        <v>1413773</v>
      </c>
      <c r="F48" s="2">
        <f t="shared" si="9"/>
        <v>33462.08284023669</v>
      </c>
      <c r="G48" s="3">
        <f t="shared" si="18"/>
        <v>86.689333782996599</v>
      </c>
      <c r="H48" s="1">
        <v>47</v>
      </c>
      <c r="I48" s="2">
        <v>8</v>
      </c>
      <c r="J48" s="2">
        <v>52</v>
      </c>
      <c r="K48" s="2">
        <f t="shared" si="0"/>
        <v>0.15384615384615385</v>
      </c>
      <c r="L48" s="2">
        <v>102766</v>
      </c>
      <c r="M48" s="2">
        <f t="shared" si="10"/>
        <v>2432.3313609467455</v>
      </c>
      <c r="N48" s="3">
        <f t="shared" si="1"/>
        <v>46.775603095129718</v>
      </c>
      <c r="U48" s="3"/>
      <c r="AB48" s="3"/>
      <c r="AC48" s="1">
        <v>47</v>
      </c>
      <c r="AD48" s="2">
        <v>98</v>
      </c>
      <c r="AE48" s="2">
        <v>143</v>
      </c>
      <c r="AF48" s="2">
        <f t="shared" si="5"/>
        <v>0.68531468531468531</v>
      </c>
      <c r="AG48" s="2">
        <v>216733</v>
      </c>
      <c r="AH48" s="2">
        <f t="shared" si="6"/>
        <v>5129.7751479289936</v>
      </c>
      <c r="AI48" s="3">
        <f t="shared" si="7"/>
        <v>35.872553482020933</v>
      </c>
    </row>
    <row r="49" spans="1:35" x14ac:dyDescent="0.15">
      <c r="A49" s="1">
        <v>48</v>
      </c>
      <c r="B49" s="2">
        <v>196</v>
      </c>
      <c r="C49" s="2">
        <v>212</v>
      </c>
      <c r="D49" s="2">
        <f t="shared" si="16"/>
        <v>0.92452830188679247</v>
      </c>
      <c r="E49" s="2">
        <v>641586</v>
      </c>
      <c r="F49" s="2">
        <f t="shared" si="9"/>
        <v>15185.467455621301</v>
      </c>
      <c r="G49" s="3">
        <f t="shared" si="18"/>
        <v>71.629563469911801</v>
      </c>
      <c r="H49" s="1">
        <v>48</v>
      </c>
      <c r="I49" s="2">
        <v>10</v>
      </c>
      <c r="J49" s="2">
        <v>56</v>
      </c>
      <c r="K49" s="2">
        <f t="shared" si="0"/>
        <v>0.17857142857142858</v>
      </c>
      <c r="L49" s="2">
        <v>95685</v>
      </c>
      <c r="M49" s="2">
        <f t="shared" si="10"/>
        <v>2264.7337278106511</v>
      </c>
      <c r="N49" s="3">
        <f t="shared" si="1"/>
        <v>40.441673710904482</v>
      </c>
      <c r="U49" s="3"/>
      <c r="AB49" s="3"/>
      <c r="AC49" s="1">
        <v>48</v>
      </c>
      <c r="AD49" s="2">
        <v>128</v>
      </c>
      <c r="AE49" s="2">
        <v>174</v>
      </c>
      <c r="AF49" s="2">
        <f t="shared" si="5"/>
        <v>0.73563218390804597</v>
      </c>
      <c r="AG49" s="2">
        <v>269895</v>
      </c>
      <c r="AH49" s="2">
        <f t="shared" si="6"/>
        <v>6388.0473372781062</v>
      </c>
      <c r="AI49" s="3">
        <f t="shared" si="7"/>
        <v>36.712915731483371</v>
      </c>
    </row>
    <row r="50" spans="1:35" x14ac:dyDescent="0.15">
      <c r="A50" s="1">
        <v>49</v>
      </c>
      <c r="B50" s="2">
        <v>137</v>
      </c>
      <c r="C50" s="2">
        <v>149</v>
      </c>
      <c r="D50" s="2">
        <f t="shared" si="16"/>
        <v>0.91946308724832215</v>
      </c>
      <c r="E50" s="2">
        <v>464809</v>
      </c>
      <c r="F50" s="2">
        <f t="shared" si="9"/>
        <v>11001.396449704142</v>
      </c>
      <c r="G50" s="3">
        <f t="shared" si="18"/>
        <v>73.834875501370078</v>
      </c>
      <c r="H50" s="1">
        <v>49</v>
      </c>
      <c r="I50" s="2">
        <v>25</v>
      </c>
      <c r="J50" s="2">
        <v>123</v>
      </c>
      <c r="K50" s="2">
        <f t="shared" si="0"/>
        <v>0.2032520325203252</v>
      </c>
      <c r="L50" s="2">
        <v>241226</v>
      </c>
      <c r="M50" s="2">
        <f t="shared" si="10"/>
        <v>5709.4911242603548</v>
      </c>
      <c r="N50" s="3">
        <f t="shared" si="1"/>
        <v>46.418627026506947</v>
      </c>
      <c r="U50" s="3"/>
      <c r="AB50" s="3"/>
      <c r="AC50" s="1">
        <v>49</v>
      </c>
      <c r="AD50" s="2">
        <v>69</v>
      </c>
      <c r="AE50" s="2">
        <v>90</v>
      </c>
      <c r="AF50" s="2">
        <f t="shared" si="5"/>
        <v>0.76666666666666672</v>
      </c>
      <c r="AG50" s="2">
        <v>126307</v>
      </c>
      <c r="AH50" s="2">
        <f t="shared" si="6"/>
        <v>2989.5147928994083</v>
      </c>
      <c r="AI50" s="3">
        <f t="shared" si="7"/>
        <v>33.216831032215651</v>
      </c>
    </row>
    <row r="51" spans="1:35" x14ac:dyDescent="0.15">
      <c r="A51" s="1">
        <v>50</v>
      </c>
      <c r="B51" s="2">
        <v>15</v>
      </c>
      <c r="C51" s="2">
        <v>17</v>
      </c>
      <c r="D51" s="2">
        <f t="shared" si="16"/>
        <v>0.88235294117647056</v>
      </c>
      <c r="E51" s="2">
        <v>60394</v>
      </c>
      <c r="F51" s="2">
        <f t="shared" si="9"/>
        <v>1429.4437869822484</v>
      </c>
      <c r="G51" s="3">
        <f t="shared" si="18"/>
        <v>84.084928646014617</v>
      </c>
      <c r="H51" s="1">
        <v>50</v>
      </c>
      <c r="I51" s="2">
        <v>32</v>
      </c>
      <c r="J51" s="2">
        <v>140</v>
      </c>
      <c r="K51" s="2">
        <f t="shared" si="0"/>
        <v>0.22857142857142856</v>
      </c>
      <c r="L51" s="2">
        <v>286739</v>
      </c>
      <c r="M51" s="2">
        <f t="shared" si="10"/>
        <v>6786.7218934911243</v>
      </c>
      <c r="N51" s="3">
        <f t="shared" si="1"/>
        <v>48.476584953508031</v>
      </c>
      <c r="U51" s="3"/>
      <c r="AB51" s="3"/>
      <c r="AC51" s="1">
        <v>50</v>
      </c>
      <c r="AD51" s="2">
        <v>59</v>
      </c>
      <c r="AE51" s="2">
        <v>80</v>
      </c>
      <c r="AF51" s="2">
        <f t="shared" si="5"/>
        <v>0.73750000000000004</v>
      </c>
      <c r="AG51" s="2">
        <v>159086</v>
      </c>
      <c r="AH51" s="2">
        <f t="shared" si="6"/>
        <v>3765.3491124260354</v>
      </c>
      <c r="AI51" s="3">
        <f t="shared" si="7"/>
        <v>47.066863905325441</v>
      </c>
    </row>
    <row r="52" spans="1:35" x14ac:dyDescent="0.15">
      <c r="A52" s="1">
        <v>51</v>
      </c>
      <c r="B52" s="2">
        <v>350</v>
      </c>
      <c r="C52" s="2">
        <v>389</v>
      </c>
      <c r="D52" s="2">
        <f t="shared" si="16"/>
        <v>0.89974293059125965</v>
      </c>
      <c r="E52" s="2">
        <v>1207341</v>
      </c>
      <c r="F52" s="2">
        <f t="shared" si="9"/>
        <v>28576.118343195267</v>
      </c>
      <c r="G52" s="3">
        <f t="shared" si="18"/>
        <v>73.460458465797601</v>
      </c>
      <c r="H52" s="1">
        <v>51</v>
      </c>
      <c r="I52" s="2">
        <v>45</v>
      </c>
      <c r="J52" s="2">
        <v>178</v>
      </c>
      <c r="K52" s="2">
        <f t="shared" si="0"/>
        <v>0.25280898876404495</v>
      </c>
      <c r="L52" s="2">
        <v>327135</v>
      </c>
      <c r="M52" s="2">
        <f t="shared" si="10"/>
        <v>7742.8402366863902</v>
      </c>
      <c r="N52" s="3">
        <f t="shared" si="1"/>
        <v>43.499102453294327</v>
      </c>
      <c r="U52" s="3"/>
      <c r="AB52" s="3"/>
      <c r="AI52" s="3"/>
    </row>
    <row r="53" spans="1:35" x14ac:dyDescent="0.15">
      <c r="A53" s="1">
        <v>52</v>
      </c>
      <c r="B53" s="2">
        <v>61</v>
      </c>
      <c r="C53" s="2">
        <v>72</v>
      </c>
      <c r="D53" s="2">
        <f t="shared" si="16"/>
        <v>0.84722222222222221</v>
      </c>
      <c r="E53" s="2">
        <v>206982</v>
      </c>
      <c r="F53" s="2">
        <f t="shared" si="9"/>
        <v>4898.9822485207096</v>
      </c>
      <c r="G53" s="3">
        <f t="shared" si="18"/>
        <v>68.041420118343183</v>
      </c>
      <c r="H53" s="1">
        <v>52</v>
      </c>
      <c r="I53" s="2">
        <v>10</v>
      </c>
      <c r="J53" s="2">
        <v>35</v>
      </c>
      <c r="K53" s="2">
        <f t="shared" si="0"/>
        <v>0.2857142857142857</v>
      </c>
      <c r="L53" s="2">
        <v>69845</v>
      </c>
      <c r="M53" s="2">
        <f t="shared" si="10"/>
        <v>1653.1360946745563</v>
      </c>
      <c r="N53" s="3">
        <f t="shared" si="1"/>
        <v>47.232459847844467</v>
      </c>
      <c r="U53" s="3"/>
      <c r="AB53" s="3"/>
      <c r="AI53" s="3"/>
    </row>
    <row r="54" spans="1:35" x14ac:dyDescent="0.15">
      <c r="A54" s="1">
        <v>53</v>
      </c>
      <c r="B54" s="2">
        <v>83</v>
      </c>
      <c r="C54" s="2">
        <v>93</v>
      </c>
      <c r="D54" s="2">
        <f t="shared" si="16"/>
        <v>0.89247311827956988</v>
      </c>
      <c r="E54" s="2">
        <v>213047</v>
      </c>
      <c r="F54" s="2">
        <f t="shared" si="9"/>
        <v>5042.5325443786978</v>
      </c>
      <c r="G54" s="3">
        <f t="shared" si="18"/>
        <v>54.220780047082769</v>
      </c>
      <c r="H54" s="1">
        <v>53</v>
      </c>
      <c r="I54" s="2">
        <v>12</v>
      </c>
      <c r="J54" s="2">
        <v>31</v>
      </c>
      <c r="K54" s="2">
        <f t="shared" si="0"/>
        <v>0.38709677419354838</v>
      </c>
      <c r="L54" s="2">
        <v>52737</v>
      </c>
      <c r="M54" s="2">
        <f t="shared" si="10"/>
        <v>1248.2130177514794</v>
      </c>
      <c r="N54" s="3">
        <f t="shared" si="1"/>
        <v>40.264936056499337</v>
      </c>
      <c r="U54" s="3"/>
      <c r="AB54" s="3"/>
      <c r="AI54" s="3"/>
    </row>
    <row r="55" spans="1:35" x14ac:dyDescent="0.15">
      <c r="A55" s="1">
        <v>54</v>
      </c>
      <c r="B55" s="2">
        <v>223</v>
      </c>
      <c r="C55" s="2">
        <v>247</v>
      </c>
      <c r="D55" s="2">
        <f t="shared" si="16"/>
        <v>0.90283400809716596</v>
      </c>
      <c r="E55" s="2">
        <v>932363</v>
      </c>
      <c r="F55" s="2">
        <f t="shared" si="9"/>
        <v>22067.763313609466</v>
      </c>
      <c r="G55" s="3">
        <f t="shared" si="18"/>
        <v>89.343171310159789</v>
      </c>
      <c r="U55" s="3"/>
      <c r="AB55" s="3"/>
      <c r="AI55" s="3"/>
    </row>
    <row r="56" spans="1:35" x14ac:dyDescent="0.15">
      <c r="U56" s="3"/>
      <c r="AB56" s="3"/>
      <c r="AI56" s="3"/>
    </row>
    <row r="57" spans="1:35" x14ac:dyDescent="0.15">
      <c r="AD57" s="1"/>
      <c r="AE57" s="1"/>
      <c r="AF57" s="1"/>
      <c r="AG57" s="1"/>
    </row>
    <row r="58" spans="1:35" x14ac:dyDescent="0.15">
      <c r="A58" s="1" t="s">
        <v>2</v>
      </c>
      <c r="B58" s="2">
        <f t="shared" ref="B58:G58" si="20">AVERAGE(B2:B56)</f>
        <v>150.57407407407408</v>
      </c>
      <c r="C58" s="2">
        <f t="shared" si="20"/>
        <v>172.18518518518519</v>
      </c>
      <c r="D58" s="2">
        <f t="shared" si="20"/>
        <v>0.84579027814733743</v>
      </c>
      <c r="E58" s="2">
        <f t="shared" si="20"/>
        <v>546300.68518518517</v>
      </c>
      <c r="F58" s="2">
        <f t="shared" si="20"/>
        <v>12930.193732193731</v>
      </c>
      <c r="G58" s="2">
        <f t="shared" si="20"/>
        <v>73.205816776714911</v>
      </c>
      <c r="H58" s="1" t="s">
        <v>2</v>
      </c>
      <c r="I58" s="2">
        <f t="shared" ref="I58:N58" si="21">AVERAGE(I2:I54)</f>
        <v>27.79245283018868</v>
      </c>
      <c r="J58" s="2">
        <f t="shared" si="21"/>
        <v>84.245283018867923</v>
      </c>
      <c r="K58" s="2">
        <f t="shared" si="21"/>
        <v>0.31986746246023817</v>
      </c>
      <c r="L58" s="2">
        <f t="shared" si="21"/>
        <v>152036.96226415093</v>
      </c>
      <c r="M58" s="2">
        <f t="shared" si="21"/>
        <v>3598.5079825834555</v>
      </c>
      <c r="N58" s="2">
        <f t="shared" si="21"/>
        <v>43.377135133336559</v>
      </c>
      <c r="O58" s="1" t="s">
        <v>2</v>
      </c>
      <c r="P58" s="2">
        <f>AVERAGE(P2:P51)</f>
        <v>44.644444444444446</v>
      </c>
      <c r="Q58" s="2">
        <f>AVERAGE(Q2:Q51)</f>
        <v>72.644444444444446</v>
      </c>
      <c r="R58" s="2">
        <f>AVERAGE(R2:R51)</f>
        <v>0.61197145599728386</v>
      </c>
      <c r="S58" s="2">
        <f t="shared" ref="S58:T58" si="22">AVERAGE(S2:S51)</f>
        <v>117763.53333333334</v>
      </c>
      <c r="T58" s="2">
        <f t="shared" si="22"/>
        <v>2787.3025641025638</v>
      </c>
      <c r="U58" s="2">
        <f>AVERAGE(U2:U51)</f>
        <v>38.578777519475324</v>
      </c>
      <c r="V58" s="1" t="s">
        <v>2</v>
      </c>
      <c r="W58" s="2">
        <f t="shared" ref="W58:AB58" si="23">AVERAGE(W2:W56)</f>
        <v>70.826086956521735</v>
      </c>
      <c r="X58" s="2">
        <f t="shared" si="23"/>
        <v>123</v>
      </c>
      <c r="Y58" s="2">
        <f t="shared" si="23"/>
        <v>0.56378659226222683</v>
      </c>
      <c r="Z58" s="2">
        <f t="shared" si="23"/>
        <v>321147.65217391303</v>
      </c>
      <c r="AA58" s="2">
        <f t="shared" si="23"/>
        <v>7601.1278621044476</v>
      </c>
      <c r="AB58" s="2">
        <f t="shared" si="23"/>
        <v>60.25113318871594</v>
      </c>
      <c r="AC58" s="1" t="s">
        <v>2</v>
      </c>
      <c r="AD58" s="2">
        <f t="shared" ref="AD58:AI58" si="24">AVERAGE(AD2:AD56)</f>
        <v>74.98</v>
      </c>
      <c r="AE58" s="2">
        <f t="shared" si="24"/>
        <v>120.36</v>
      </c>
      <c r="AF58" s="2">
        <f t="shared" si="24"/>
        <v>0.62941976900410346</v>
      </c>
      <c r="AG58" s="2">
        <f t="shared" si="24"/>
        <v>251182.74</v>
      </c>
      <c r="AH58" s="2">
        <f t="shared" si="24"/>
        <v>5945.1536094674539</v>
      </c>
      <c r="AI58" s="2">
        <f t="shared" si="24"/>
        <v>46.89682937782446</v>
      </c>
    </row>
    <row r="61" spans="1:35" x14ac:dyDescent="0.15">
      <c r="A61" s="1" t="s">
        <v>26</v>
      </c>
      <c r="B61" s="5" t="s">
        <v>21</v>
      </c>
      <c r="C61" s="2" t="s">
        <v>28</v>
      </c>
      <c r="H61" s="1" t="s">
        <v>22</v>
      </c>
      <c r="I61" s="2" t="s">
        <v>1</v>
      </c>
      <c r="J61" s="2" t="s">
        <v>25</v>
      </c>
      <c r="K61" s="3" t="s">
        <v>17</v>
      </c>
    </row>
    <row r="62" spans="1:35" x14ac:dyDescent="0.15">
      <c r="A62" s="1" t="s">
        <v>10</v>
      </c>
      <c r="B62" s="2">
        <v>325</v>
      </c>
      <c r="C62" s="2" t="s">
        <v>27</v>
      </c>
      <c r="G62" s="2" t="s">
        <v>3</v>
      </c>
      <c r="H62" s="6">
        <v>150.57407407407408</v>
      </c>
      <c r="I62" s="6">
        <v>172.18518518518519</v>
      </c>
      <c r="J62" s="6">
        <v>0.84579027814733743</v>
      </c>
      <c r="K62" s="6">
        <v>73.205816776714911</v>
      </c>
    </row>
    <row r="63" spans="1:35" x14ac:dyDescent="0.15">
      <c r="A63" s="1" t="s">
        <v>8</v>
      </c>
      <c r="B63" s="2">
        <v>6.5</v>
      </c>
      <c r="C63" s="2" t="s">
        <v>27</v>
      </c>
      <c r="G63" s="2" t="s">
        <v>4</v>
      </c>
      <c r="H63" s="6">
        <v>27.79245283018868</v>
      </c>
      <c r="I63" s="6">
        <v>84.245283018867923</v>
      </c>
      <c r="J63" s="6">
        <v>0.31986746246023817</v>
      </c>
      <c r="K63" s="6">
        <v>43.377135133336559</v>
      </c>
    </row>
    <row r="64" spans="1:35" x14ac:dyDescent="0.15">
      <c r="A64" s="1" t="s">
        <v>9</v>
      </c>
      <c r="B64" s="2">
        <v>42.25</v>
      </c>
      <c r="C64" s="2" t="s">
        <v>27</v>
      </c>
      <c r="G64" s="2" t="s">
        <v>18</v>
      </c>
      <c r="H64" s="6">
        <v>44.644444444444446</v>
      </c>
      <c r="I64" s="6">
        <v>72.644444444444446</v>
      </c>
      <c r="J64" s="6">
        <v>0.61197145599728386</v>
      </c>
      <c r="K64" s="6">
        <v>38.578777519475324</v>
      </c>
    </row>
    <row r="65" spans="1:11" x14ac:dyDescent="0.15">
      <c r="G65" s="2" t="s">
        <v>19</v>
      </c>
      <c r="H65" s="6">
        <v>70.826086956521735</v>
      </c>
      <c r="I65" s="6">
        <v>123</v>
      </c>
      <c r="J65" s="6">
        <v>0.56378659226222683</v>
      </c>
      <c r="K65" s="6">
        <v>60.25113318871594</v>
      </c>
    </row>
    <row r="66" spans="1:11" x14ac:dyDescent="0.15">
      <c r="G66" s="2" t="s">
        <v>20</v>
      </c>
      <c r="H66" s="6">
        <v>74.98</v>
      </c>
      <c r="I66" s="6">
        <v>120.36</v>
      </c>
      <c r="J66" s="6">
        <v>0.62941976900410346</v>
      </c>
      <c r="K66" s="6">
        <v>46.89682937782446</v>
      </c>
    </row>
    <row r="67" spans="1:11" x14ac:dyDescent="0.15">
      <c r="A67" s="2" t="s">
        <v>8</v>
      </c>
      <c r="B67" s="2">
        <v>6.5</v>
      </c>
      <c r="C67" s="2" t="s">
        <v>27</v>
      </c>
    </row>
    <row r="68" spans="1:11" x14ac:dyDescent="0.15">
      <c r="A68" s="2" t="s">
        <v>9</v>
      </c>
      <c r="B68" s="2">
        <v>42.25</v>
      </c>
    </row>
  </sheetData>
  <sortState ref="G1:M32">
    <sortCondition ref="G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Xuli</cp:lastModifiedBy>
  <dcterms:created xsi:type="dcterms:W3CDTF">2018-04-20T13:56:41Z</dcterms:created>
  <dcterms:modified xsi:type="dcterms:W3CDTF">2023-04-13T10:54:06Z</dcterms:modified>
</cp:coreProperties>
</file>